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anspu\OneDrive - WageningenUR\Models\topsector\human_PBPK\manuscript\RevisedVersion\"/>
    </mc:Choice>
  </mc:AlternateContent>
  <xr:revisionPtr revIDLastSave="0" documentId="13_ncr:1_{568A1F89-F36C-4711-8A7F-AC3CD5AE2804}" xr6:coauthVersionLast="47" xr6:coauthVersionMax="47" xr10:uidLastSave="{00000000-0000-0000-0000-000000000000}"/>
  <bookViews>
    <workbookView xWindow="-120" yWindow="-120" windowWidth="29040" windowHeight="15720" xr2:uid="{8795759A-451E-4702-9DAB-4E733F204D59}"/>
  </bookViews>
  <sheets>
    <sheet name="invivo_Cmax_references" sheetId="2" r:id="rId1"/>
    <sheet name="RR_lysosomal_trapping" sheetId="1" r:id="rId2"/>
  </sheets>
  <definedNames>
    <definedName name="ExternalData_1" localSheetId="0" hidden="1">invivo_Cmax_references!$A$1:$L$526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8" i="2" l="1"/>
  <c r="H168" i="2" s="1"/>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008A96E-4EF4-433E-AB8A-FE8296B23D01}" keepAlive="1" name="Query - invivo_Cmax_references" description="Connection to the 'invivo_Cmax_references' query in the workbook." type="5" refreshedVersion="7" background="1" saveData="1">
    <dbPr connection="Provider=Microsoft.Mashup.OleDb.1;Data Source=$Workbook$;Location=invivo_Cmax_references;Extended Properties=&quot;&quot;" command="SELECT * FROM [invivo_Cmax_references]"/>
  </connection>
</connections>
</file>

<file path=xl/sharedStrings.xml><?xml version="1.0" encoding="utf-8"?>
<sst xmlns="http://schemas.openxmlformats.org/spreadsheetml/2006/main" count="4788" uniqueCount="1252">
  <si>
    <t>compound</t>
  </si>
  <si>
    <t>CAS</t>
  </si>
  <si>
    <t>SMILES</t>
  </si>
  <si>
    <t>dose</t>
  </si>
  <si>
    <t>dose.units</t>
  </si>
  <si>
    <t>Cmax</t>
  </si>
  <si>
    <t>Cmax.units</t>
  </si>
  <si>
    <t>Cmax/dose</t>
  </si>
  <si>
    <t>reference</t>
  </si>
  <si>
    <t>original.reference</t>
  </si>
  <si>
    <t>link</t>
  </si>
  <si>
    <t>note</t>
  </si>
  <si>
    <t>Antipyrine</t>
  </si>
  <si>
    <t>60-80-0</t>
  </si>
  <si>
    <t>CN1N(C(=O)C=C1C)C1=CC=CC=C1</t>
  </si>
  <si>
    <t>mg/kg bw</t>
  </si>
  <si>
    <t>mg/L</t>
  </si>
  <si>
    <t>Allen1987</t>
  </si>
  <si>
    <t>https://www.tandfonline.com/doi/abs/10.3109/00498258709043997</t>
  </si>
  <si>
    <t>Mey1987</t>
  </si>
  <si>
    <t>https://link.springer.com/article/10.1007/BF03189863</t>
  </si>
  <si>
    <t/>
  </si>
  <si>
    <t>Greenblatt1988</t>
  </si>
  <si>
    <t>https://www.ncbi.nlm.nih.gov/pubmed/3353439</t>
  </si>
  <si>
    <t>Bosentan</t>
  </si>
  <si>
    <t>147536-97-8</t>
  </si>
  <si>
    <t>COC1=CC=CC=C1OC1=C(NS(=O)(=O)C2=CC=C(C=C2)C(C)(C)C)N=C(N=C1OCCO)C1=NC=CC=N1</t>
  </si>
  <si>
    <t>Dingemanse2002a</t>
  </si>
  <si>
    <t>https://accp1.onlinelibrary.wiley.com/doi/epdf/10.1177/00912700222011300</t>
  </si>
  <si>
    <t>Dingemanse2002b</t>
  </si>
  <si>
    <t>https://www.ncbi.nlm.nih.gov/pubmed/12139208     abstract and in       https://link.springer.com/article/10.2165%2F00003088-200443150-00003</t>
  </si>
  <si>
    <t>Giersbergen2002</t>
  </si>
  <si>
    <t>https://www.ncbi.nlm.nih.gov/pmc/articles/PMC1874330/</t>
  </si>
  <si>
    <t>Weber1996</t>
  </si>
  <si>
    <t>https://ascpt.onlinelibrary.wiley.com/doi/pdf/10.1016/S0009-9236%2896%2990127-7</t>
  </si>
  <si>
    <t>1200 and 2400 mg doses omitted from the dataset due to saturation</t>
  </si>
  <si>
    <t>Weber1999</t>
  </si>
  <si>
    <t>https://accp1.onlinelibrary.wiley.com/doi/epdf/10.1177/00912709922008344</t>
  </si>
  <si>
    <t>Giersbergen2003</t>
  </si>
  <si>
    <t>https://accp1.onlinelibrary.wiley.com/doi/epdf/10.1177/0091270002239701</t>
  </si>
  <si>
    <t>Bufuralol</t>
  </si>
  <si>
    <t>54340-62-4</t>
  </si>
  <si>
    <t>CCC1=CC=CC2=C1OC(=C2)C(CNC(C)(C)C)O</t>
  </si>
  <si>
    <t>Francis1982</t>
  </si>
  <si>
    <t>https://link.springer.com/content/pdf/10.1007%2FBF00637501.pdf</t>
  </si>
  <si>
    <t>(+)-isomer/ (-)-isomer and racemic mixture (no significant differences in Cmax). Cmax estimated based on figure, earliest time point was 2h * 1 male volunteer, 68 kg</t>
  </si>
  <si>
    <t>Dayer1982</t>
  </si>
  <si>
    <t>https://bpspubs.onlinelibrary.wiley.com/doi/epdf/10.1111/j.1365-2125.1982.tb01453.x</t>
  </si>
  <si>
    <t>Pringle1986</t>
  </si>
  <si>
    <t>https://bpspubs.onlinelibrary.wiley.com/doi/pdf/10.1111/j.1365-2125.1986.tb02931.x</t>
  </si>
  <si>
    <t>Balant1980</t>
  </si>
  <si>
    <t>https://link.springer.com/content/pdf/10.1007%2FBF01059544.pdf</t>
  </si>
  <si>
    <t>* normal subjects</t>
  </si>
  <si>
    <t>Dayer1985</t>
  </si>
  <si>
    <t>https://link.springer.com/content/pdf/10.1007%2FBF00543330.pdf</t>
  </si>
  <si>
    <t>* poor metabolizers, cmax is estimated from figure</t>
  </si>
  <si>
    <t>* extensive metabolizers    //  cmax is estimated from figure</t>
  </si>
  <si>
    <t>Buspirone</t>
  </si>
  <si>
    <t>36505-84-7</t>
  </si>
  <si>
    <t>O=C1CC2(CCCC2)CC(=O)N1CCCCN1CCN(CC1)C1=NC=CC=N1</t>
  </si>
  <si>
    <t>Jagannathan1997</t>
  </si>
  <si>
    <t>https://www.ncbi.nlm.nih.gov/pubmed/9379784</t>
  </si>
  <si>
    <t>Gammans 1985</t>
  </si>
  <si>
    <t>https://www.ncbi.nlm.nih.gov/pubmed/2860931</t>
  </si>
  <si>
    <t>dose was on average 0.14 mg/kg</t>
  </si>
  <si>
    <t>dose was on average 0.26 mg/kg</t>
  </si>
  <si>
    <t>dose was on avearge 0.55 mg/kg</t>
  </si>
  <si>
    <t>Dalhoff1987</t>
  </si>
  <si>
    <t>https://bpspubs.onlinelibrary.wiley.com/doi/epdf/10.1111/j.1365-2125.1987.tb03210.x</t>
  </si>
  <si>
    <t>control</t>
  </si>
  <si>
    <t>Barbjaiya1994</t>
  </si>
  <si>
    <t>https://link.springer.com/content/pdf/10.1007%2FBF00195914.pdf</t>
  </si>
  <si>
    <t>Mayol1985 in Gammans1986</t>
  </si>
  <si>
    <t>https://www.amjmed.com/article/0002-9343(86)90331-1/pdf</t>
  </si>
  <si>
    <t>reference in article: Mayol RF, Adamson DS, Gammans RE, LaBudde JA: Pharmacokinetics disposition of 14C-buspirone HCI after intravenous and oral dosing in man (abstr). Clin Pharmacol Ther 1985; 37: 210.</t>
  </si>
  <si>
    <t>Gammans1989</t>
  </si>
  <si>
    <t>https://www.scopus.com/record/display.uri?eid=2-s2.0-0021961682&amp;origin=resultslist&amp;sort=plf-f&amp;src=s&amp;st1=The+relationship+between+buspirone+bioavailability+and+dose+in+healthy+subjects&amp;st2=&amp;sid=16271748ef8e2c6e45c143271170aea0&amp;sot=b&amp;sdt=b&amp;sl=94&amp;s=TITLE-ABS-KEY%28The+relationship+between+buspirone+bioavailability+and+dose+in+healthy+subjects%29&amp;relpos=0&amp;citeCnt=24&amp;searchTerm=</t>
  </si>
  <si>
    <t>Mayol1983 in Gammans1986</t>
  </si>
  <si>
    <t>average after food and no food</t>
  </si>
  <si>
    <t>Sakr2001</t>
  </si>
  <si>
    <t>https://accp1.onlinelibrary.wiley.com/doi/epdf/10.1177/00912700122010582</t>
  </si>
  <si>
    <t>immediate release * extended release formulation not from this study not taken into account</t>
  </si>
  <si>
    <t>Dockens2007</t>
  </si>
  <si>
    <t>https://onlinelibrary.wiley.com/doi/epdf/10.1002/bdd.566</t>
  </si>
  <si>
    <t>Cho2006</t>
  </si>
  <si>
    <t>https://onlinelibrary.wiley.com/doi/full/10.1002/rcm.2441</t>
  </si>
  <si>
    <t>Kivistö1999</t>
  </si>
  <si>
    <t>https://journals.lww.com/drug-monitoring/Fulltext/1999/06000/Determination_of_Buspirone_and.11.aspx</t>
  </si>
  <si>
    <t>*cmax estimated from figure</t>
  </si>
  <si>
    <t>Lamberg1998</t>
  </si>
  <si>
    <t>https://ascpt.onlinelibrary.wiley.com/doi/epdf/10.1016/S0009-9236%2898%2990087-X</t>
  </si>
  <si>
    <t>Kivistö1997</t>
  </si>
  <si>
    <t>https://ascpt.onlinelibrary.wiley.com/doi/epdf/10.1016/S0009-9236%2897%2990038-2</t>
  </si>
  <si>
    <t>Lilja1998</t>
  </si>
  <si>
    <t>https://ascpt.onlinelibrary.wiley.com/doi/epdf/10.1016/S0009-9236%2898%2990056-X</t>
  </si>
  <si>
    <t>Caffeine</t>
  </si>
  <si>
    <t>58-08-2</t>
  </si>
  <si>
    <t>CN1C=NC2=C1C(=O)N(C)C(=O)N2C</t>
  </si>
  <si>
    <t>White2016</t>
  </si>
  <si>
    <t>https://www.tandfonline.com/doi/full/10.3109/15563650.2016.1146740</t>
  </si>
  <si>
    <t>May-82</t>
  </si>
  <si>
    <t>https://www.ncbi.nlm.nih.gov/pubmed/7075114</t>
  </si>
  <si>
    <t>Amchin1999</t>
  </si>
  <si>
    <t>https://accp1.onlinelibrary.wiley.com/doi/epdf/10.1177/009127009903900308</t>
  </si>
  <si>
    <t>Blanchard1983</t>
  </si>
  <si>
    <t>https://link.springer.com/content/pdf/10.1007%2FBF00613933.pdf</t>
  </si>
  <si>
    <t>Balogh1995</t>
  </si>
  <si>
    <t>https://link.springer.com/content/pdf/10.1007%2FBF00192743.pdf</t>
  </si>
  <si>
    <t>Stille1987</t>
  </si>
  <si>
    <t>https://academic.oup.com/jac/article-abstract/20/5/729/671327?redirectedFrom=fulltext</t>
  </si>
  <si>
    <t>Kamimori2002</t>
  </si>
  <si>
    <t>https://www.sciencedirect.com/science/article/pii/S0378517301009589?via%3Dihub</t>
  </si>
  <si>
    <t>Martinez-Lopez2014</t>
  </si>
  <si>
    <t>https://www.sciencedirect.com/science/article/pii/S0963996914003585?via%3Dihub#bb0120</t>
  </si>
  <si>
    <t>Morton2018</t>
  </si>
  <si>
    <t>https://accp1.onlinelibrary.wiley.com/doi/full/10.1002/cpdd.451</t>
  </si>
  <si>
    <t>Bchir2006</t>
  </si>
  <si>
    <t>https://www.sciencedirect.com/science/article/pii/S1631069106000217?via%3Dihub</t>
  </si>
  <si>
    <t>Gelal 2003</t>
  </si>
  <si>
    <t>https://link.springer.com/article/10.1007%2Fs00228-003-0631-1</t>
  </si>
  <si>
    <t>Carvedilol</t>
  </si>
  <si>
    <t>72956-09-3</t>
  </si>
  <si>
    <t>COC1=C(OCCNCC(O)COC2=CC=CC3=C2C2=C(N3)C=CC=C2)C=CC=C1</t>
  </si>
  <si>
    <t>Abd-Elbary2016</t>
  </si>
  <si>
    <t>https://www.sciencedirect.com/science/article/pii/S0928098715300592?via%3Dihub</t>
  </si>
  <si>
    <t>tablets (buccal laminated sponges not included)</t>
  </si>
  <si>
    <t>Phuong2004</t>
  </si>
  <si>
    <t>https://link.springer.com/content/pdf/10.1007%2FBF02975853.pdf</t>
  </si>
  <si>
    <t>average from three different analytical methods</t>
  </si>
  <si>
    <t>Do_Carmo_Borges2005</t>
  </si>
  <si>
    <t>https://www.sciencedirect.com/science/article/pii/S1570023205004265?via%3Dihub</t>
  </si>
  <si>
    <t>Kim2015</t>
  </si>
  <si>
    <t>https://www.dovepress.com/dose-proportionality-and-pharmacokinetics-ofnbspcarvedilol-sustained-r-peer-reviewed-fulltext-article-DDDT</t>
  </si>
  <si>
    <t>Läer2002</t>
  </si>
  <si>
    <t>https://www.sciencedirect.com/science/article/pii/S0002870302567612?via%3Dihub</t>
  </si>
  <si>
    <t xml:space="preserve">healthy adults 24-37 years old (pediatric patients (congestive heart failure) excluded) </t>
  </si>
  <si>
    <t>Liu20109</t>
  </si>
  <si>
    <t>https://www.ncbi.nlm.nih.gov/pubmed/19545060</t>
  </si>
  <si>
    <t>Chlorpromazine</t>
  </si>
  <si>
    <t>50-53-3</t>
  </si>
  <si>
    <t>CN(C)CCCN1C2=C(SC3=C1C=C(Cl)C=C3)C=CC=C2</t>
  </si>
  <si>
    <t>Midha1990</t>
  </si>
  <si>
    <t>https://www.sciencedirect.com/science/article/abs/pii/S0022354915481870</t>
  </si>
  <si>
    <t>refernce formulation (sugar coated), GCMS data, test formulation excluded</t>
  </si>
  <si>
    <t>Yeung1993</t>
  </si>
  <si>
    <t>https://link.springer.com/content/pdf/10.1007%2FBF00315316.pdf</t>
  </si>
  <si>
    <t>Borges2011</t>
  </si>
  <si>
    <t>https://www.sciencedirect.com/science/article/pii/S1570023211006854?via%3Dihub</t>
  </si>
  <si>
    <t>reference formulation (test formulation excluded)</t>
  </si>
  <si>
    <t>Midha1989</t>
  </si>
  <si>
    <t>https://www.ncbi.nlm.nih.gov/pubmed/2708554</t>
  </si>
  <si>
    <t>DellaCorte1993</t>
  </si>
  <si>
    <t>https://www.ncbi.nlm.nih.gov/pubmed/7903373</t>
  </si>
  <si>
    <t>Pantuck1982</t>
  </si>
  <si>
    <t>https://ascpt.onlinelibrary.wiley.com/doi/abs/10.1038/clpt.1982.72?sid=nlm%3Apubmed</t>
  </si>
  <si>
    <t>nonsmokers (smokers excluded)</t>
  </si>
  <si>
    <t>Clozapine</t>
  </si>
  <si>
    <t>5786-21-0</t>
  </si>
  <si>
    <t>CN1CCN(CC1)C1=NC2=CC(Cl)=CC=C2NC2=C1C=CC=C2</t>
  </si>
  <si>
    <t>DiSanto2009</t>
  </si>
  <si>
    <t>https://link.springer.com/article/10.2165%2F00044011-200929080-00004</t>
  </si>
  <si>
    <t>average fasted and fed</t>
  </si>
  <si>
    <t>Dahl1994</t>
  </si>
  <si>
    <t>https://bpspubs.onlinelibrary.wiley.com/doi/epdf/10.1111/j.1365-2125.1994.tb04242.x</t>
  </si>
  <si>
    <t>Hägg2000</t>
  </si>
  <si>
    <t>https://bpspubs.onlinelibrary.wiley.com/doi/epdf/10.1046/j.1365-2125.2000.00111.x</t>
  </si>
  <si>
    <t>control  (with caffeine excluded)</t>
  </si>
  <si>
    <t>Wang2013</t>
  </si>
  <si>
    <t>https://accp1.onlinelibrary.wiley.com/doi/full/10.1177/0091270004266621</t>
  </si>
  <si>
    <t>Ackenheil1989</t>
  </si>
  <si>
    <t>https://link.springer.com/content/pdf/10.1007%2FBF00442556.pdf</t>
  </si>
  <si>
    <t>Choc1990</t>
  </si>
  <si>
    <t>https://www.ncbi.nlm.nih.gov/pubmed/2194198</t>
  </si>
  <si>
    <t>Desipramine</t>
  </si>
  <si>
    <t>50-47-5</t>
  </si>
  <si>
    <t>CNCCCN1C2=C(CCC3=C1C=CC=C3)C=CC=C2</t>
  </si>
  <si>
    <t>Madani2002</t>
  </si>
  <si>
    <t>https://accp1.onlinelibrary.wiley.com/doi/epdf/10.1177/009127002762491299</t>
  </si>
  <si>
    <t>Krauwinkel2014</t>
  </si>
  <si>
    <t>https://link.springer.com/article/10.1007%2Fs13318-013-0133-1</t>
  </si>
  <si>
    <t>Harris2007</t>
  </si>
  <si>
    <t>https://link.springer.com/article/10.1007%2Fs00228-006-0129-8</t>
  </si>
  <si>
    <t>Hynes2014</t>
  </si>
  <si>
    <t>https://onlinelibrary.wiley.com/doi/full/10.1002/bdd.1922</t>
  </si>
  <si>
    <t>Nichols2013</t>
  </si>
  <si>
    <t>https://accp1.onlinelibrary.wiley.com/doi/full/10.1177/0091270008326716</t>
  </si>
  <si>
    <t>Patroneva2008</t>
  </si>
  <si>
    <t>http://dmd.aspetjournals.org/content/dmd/36/12/2484.full.pdf</t>
  </si>
  <si>
    <t>Spina1995</t>
  </si>
  <si>
    <t>https://link.springer.com/content/pdf/10.1007%2FBF02246212.pdf</t>
  </si>
  <si>
    <t>Spina1996</t>
  </si>
  <si>
    <t>https://journals.lww.com/drug-monitoring/Fulltext/1996/02000/Phenobarbital_Induces_the_2_Hydroxylation_of.10.aspx</t>
  </si>
  <si>
    <t>Laine2004</t>
  </si>
  <si>
    <t>https://link.springer.com/article/10.1007%2Fs00228-003-0714-z</t>
  </si>
  <si>
    <t>DeVane1981</t>
  </si>
  <si>
    <t>https://link.springer.com/content/pdf/10.1007%2FBF00558386.pdf</t>
  </si>
  <si>
    <t>Weiner1981</t>
  </si>
  <si>
    <t>https://www.sciencedirect.com/science/article/abs/pii/S0022354915438675</t>
  </si>
  <si>
    <t xml:space="preserve">in the table they give ng/hr as unit for cmax, which is probably a typo; in the text they say ng/ml </t>
  </si>
  <si>
    <t>Abernethy1985</t>
  </si>
  <si>
    <t>http://jpet.aspetjournals.org/content/jpet/232/1/183.full.pdf</t>
  </si>
  <si>
    <t>age and gener combined</t>
  </si>
  <si>
    <t>Dextromethorphan</t>
  </si>
  <si>
    <t>125-71-3</t>
  </si>
  <si>
    <t>[H]C12CC3=C(C=C(OC)C=C3)C3(CCCCC13)CCN2C</t>
  </si>
  <si>
    <t>Silvasti1987</t>
  </si>
  <si>
    <t>https://www.ncbi.nlm.nih.gov/pubmed/3679620</t>
  </si>
  <si>
    <t>Nyunt2008</t>
  </si>
  <si>
    <t>https://journals.lww.com/jaids/fulltext/2008/04150/Pharmacokinetic_Effect_of_AMD070,_an_Oral_CXCR4.5.aspx#pdf-link</t>
  </si>
  <si>
    <t>median values</t>
  </si>
  <si>
    <t>Wang2018</t>
  </si>
  <si>
    <t>https://accp1.onlinelibrary.wiley.com/doi/epdf/10.1002/jcph.1114</t>
  </si>
  <si>
    <t>Eichhold1997</t>
  </si>
  <si>
    <t>https://reader.elsevier.com/reader/sd/pii/S0378434797003083?token=EA94EBBA5C1BC18685957C91890F7B2C8CA8B8B450BDF46BBF7F17BFC3D0189F09D2B8B74580F9732059A22A5E25A87C</t>
  </si>
  <si>
    <t>Wang2019</t>
  </si>
  <si>
    <t>https://link.springer.com/content/pdf/10.1007%2Fs00520-018-4331-x.pdf</t>
  </si>
  <si>
    <t>Qiu2016</t>
  </si>
  <si>
    <t>https://link.springer.com/article/10.1007%2Fs00228-016-2048-7</t>
  </si>
  <si>
    <t>dextromethorphan hydrobromide CYP2D6*1/*1 genotype</t>
  </si>
  <si>
    <t>dextromethorphan hydrobromide CYP2D6*1/*10 genotype</t>
  </si>
  <si>
    <t>dextromethorphan hydrobromide CYP2D6*10/*10 genotype</t>
  </si>
  <si>
    <t>Donato2012</t>
  </si>
  <si>
    <t>https://www.sciencedirect.com/science/article/pii/S157002321200270X?via%3Dihub</t>
  </si>
  <si>
    <t xml:space="preserve">dextromethorphan hydrobromide </t>
  </si>
  <si>
    <t>Diazepam</t>
  </si>
  <si>
    <t>439-14-5</t>
  </si>
  <si>
    <t>CN1C2=C(C=C(Cl)C=C2)C(=NCC1=O)C1=CC=CC=C1</t>
  </si>
  <si>
    <t>Dhillon1982</t>
  </si>
  <si>
    <t>https://www.ncbi.nlm.nih.gov/pmc/articles/PMC1402110/pdf/brjclinpharm00197-0123.pdf</t>
  </si>
  <si>
    <t>Watanabe1990</t>
  </si>
  <si>
    <t>https://www.jstage.jst.go.jp/article/jscpt1970/21/3/21_3_579/_pdf/-char/en</t>
  </si>
  <si>
    <t>Yamazaki2007</t>
  </si>
  <si>
    <t>https://onlinelibrary.wiley.com/doi/full/10.1111/j.1365-2710.2007.00795.x</t>
  </si>
  <si>
    <t>Watanabe1987</t>
  </si>
  <si>
    <t>https://www.jstage.jst.go.jp/article/jscpt1970/18/3/18_3_545/_pdf/-char/en</t>
  </si>
  <si>
    <t>Ellinwood1985</t>
  </si>
  <si>
    <t>https://link.springer.com/content/pdf/10.1007/BF00427897.pdf</t>
  </si>
  <si>
    <t>846-49-1</t>
  </si>
  <si>
    <t>OC1N=C(C2=CC=CC=C2Cl)C2=CC(Cl)=CC=C2NC1=O</t>
  </si>
  <si>
    <t>Mineshita1988</t>
  </si>
  <si>
    <t>https://www.jstage.jst.go.jp/article/jscpt1970/19/3/19_3_591/_pdf/-char/ja</t>
  </si>
  <si>
    <t>Luurila1996</t>
  </si>
  <si>
    <t>https://onlinelibrary.wiley.com/doi/epdf/10.1111/j.1600-0773.1996.tb00191.x</t>
  </si>
  <si>
    <t>Kumana1987</t>
  </si>
  <si>
    <t>https://link.springer.com/content/pdf/10.1007/BF00542199.pdf</t>
  </si>
  <si>
    <t>Greenblatt1978</t>
  </si>
  <si>
    <t>https://link.springer.com/content/pdf/10.1007/BF00426888.pdf</t>
  </si>
  <si>
    <t>Ozdemir1998</t>
  </si>
  <si>
    <t>https://link.springer.com/content/pdf/10.1007/BF03189827.pdf</t>
  </si>
  <si>
    <t>Divoll1981</t>
  </si>
  <si>
    <t>https://www.karger.com/Article/Abstract/137498</t>
  </si>
  <si>
    <t xml:space="preserve">data from abstract </t>
  </si>
  <si>
    <t>Saari2007</t>
  </si>
  <si>
    <t>https://link.springer.com/article/10.1007/s00228-007-0350-0?shared-article-renderer#Tab1</t>
  </si>
  <si>
    <t>Zuo2010</t>
  </si>
  <si>
    <t>https://link.springer.com/article/10.1007/s00228-010-0795-4?shared-article-renderer#Tab2</t>
  </si>
  <si>
    <t>Korttila1975</t>
  </si>
  <si>
    <t>https://reader.elsevier.com/reader/sd/pii/S0007091217476409?token=8FA0C08DE9CE6E49596F62BB2A7B7F007D74D3AF25A801C61BCBEF77C672304F229C0BA9D9AF14F7D774ABF26C562131</t>
  </si>
  <si>
    <t>Bateman1986</t>
  </si>
  <si>
    <t>https://link.springer.com/content/pdf/10.1007/BF00614304.pdf</t>
  </si>
  <si>
    <t>Locniskar1984</t>
  </si>
  <si>
    <t>https://www.ncbi.nlm.nih.gov/pubmed/6747022</t>
  </si>
  <si>
    <t>Nakano1984</t>
  </si>
  <si>
    <t>https://ascpt.onlinelibrary.wiley.com/doi/abs/10.1038/clpt.1984.174?sid=nlm%3Apubmed</t>
  </si>
  <si>
    <t>https://ascpt.onlinelibrary.wiley.com/doi/abs/10.1002/cpt1978245600</t>
  </si>
  <si>
    <t>https://www.ncbi.nlm.nih.gov/pubmed/7076346</t>
  </si>
  <si>
    <t>Ogata1982b</t>
  </si>
  <si>
    <t>Bressler1988</t>
  </si>
  <si>
    <t>https://www.cochranelibrary.com/es/central/doi/10.1002/central/CN-00174889/full</t>
  </si>
  <si>
    <t>Diclofenac</t>
  </si>
  <si>
    <t>15307-86-5</t>
  </si>
  <si>
    <t>OC(=O)CC1=C(NC2=C(Cl)C=CC=C2Cl)C=CC=C1</t>
  </si>
  <si>
    <t>Sahajwalla1991</t>
  </si>
  <si>
    <t>https://www.ncbi.nlm.nih.gov/pubmed/1800501</t>
  </si>
  <si>
    <t>Voltaren Retard (other formulations excluded)</t>
  </si>
  <si>
    <t>Mustofa1991</t>
  </si>
  <si>
    <t>https://bpspubs.onlinelibrary.wiley.com/doi/epdf/10.1111/j.1365-2125.1991.tb03890.x</t>
  </si>
  <si>
    <t>average administered in the evening and morning</t>
  </si>
  <si>
    <t>Maggi1990</t>
  </si>
  <si>
    <t>https://link.springer.com/content/pdf/10.1007%2FBF00265987.pdf</t>
  </si>
  <si>
    <t xml:space="preserve">average diclofenac hydroxyethylpyrrolidine and diclofenac sodium </t>
  </si>
  <si>
    <t>Zhai2013</t>
  </si>
  <si>
    <t>https://www.sciencedirect.com/science/article/pii/S0011393X13000246?via%3Dihub</t>
  </si>
  <si>
    <t>reference formulation  / Chinese population (test formulation excluded)</t>
  </si>
  <si>
    <t>Yilmaz2011</t>
  </si>
  <si>
    <t>https://pdfs.semanticscholar.org/b6a4/4936195f7db65f12cc0bf30be6fcfaf139af.pdf</t>
  </si>
  <si>
    <t>Lissy2010</t>
  </si>
  <si>
    <t>https://www.tandfonline.com/doi/full/10.1517/14656561003614773</t>
  </si>
  <si>
    <t>immediate-release, diclofenac potassium comparator tablet , ProSorb® dispersion technology  excluded</t>
  </si>
  <si>
    <t>Bedada2015</t>
  </si>
  <si>
    <t>https://onlinelibrary.wiley.com/doi/full/10.1002/ptr.5539</t>
  </si>
  <si>
    <t>Chen2014</t>
  </si>
  <si>
    <t>https://headachejournal.onlinelibrary.wiley.com/doi/epdf/10.1111/head.12483</t>
  </si>
  <si>
    <t>average fasted, fed, tablet and solution</t>
  </si>
  <si>
    <t>Lissy2009</t>
  </si>
  <si>
    <t>https://www.tandfonline.com/doi/pdf/10.1185/03007990903158513?needAccess=true</t>
  </si>
  <si>
    <t>liquid diclofenac formulation (gelatin capsule formulations excluded)</t>
  </si>
  <si>
    <t>Hinz2004</t>
  </si>
  <si>
    <t>https://bpspubs.onlinelibrary.wiley.com/doi/full/10.1111/j.1365-2125.2005.02226.x</t>
  </si>
  <si>
    <t>Lötsch2000</t>
  </si>
  <si>
    <t>https://link.springer.com/content/pdf/10.1023%2FA%3A1007574710140.pdf</t>
  </si>
  <si>
    <t>conventional tablet (effervescent excluded)</t>
  </si>
  <si>
    <t>Kowaslki2010</t>
  </si>
  <si>
    <t>https://journals.lww.com/americantherapeutics/fulltext/2010/09000/A_Pharmacokinetic_Analysis_of_Diclofenac_Potassium.4.aspx</t>
  </si>
  <si>
    <t>Diclofenac potassium tablet (other formulations excluded)</t>
  </si>
  <si>
    <t>Emara2014</t>
  </si>
  <si>
    <t>https://www.tandfonline.com/doi/pdf/10.3109/10837450.2013.823990?needAccess=true</t>
  </si>
  <si>
    <t>Voltaren Retard tablets (oher formulations excluded)</t>
  </si>
  <si>
    <t>Desjardins2015</t>
  </si>
  <si>
    <t>https://www.sciencedirect.com/science/article/pii/S0149291814006912?via%3Dihub</t>
  </si>
  <si>
    <t>average fasted and fed Diclofenac Potassiun IR tablets, SoluMatrix excluded</t>
  </si>
  <si>
    <t>Rajnarayana2007</t>
  </si>
  <si>
    <t>https://www.ncbi.nlm.nih.gov/pubmed/17708066</t>
  </si>
  <si>
    <t>Thakker1992</t>
  </si>
  <si>
    <t>https://www.ncbi.nlm.nih.gov/pubmed/1498266</t>
  </si>
  <si>
    <t>fasted *buffered solution, other formulations excluded</t>
  </si>
  <si>
    <t>Mahander1995</t>
  </si>
  <si>
    <t>https://link.springer.com/article/10.2165/00044011-199510050-00007</t>
  </si>
  <si>
    <t>average (10am and 10 pm dosing)</t>
  </si>
  <si>
    <t>Rigato2009</t>
  </si>
  <si>
    <t>https://www.ncbi.nlm.nih.gov/pubmed/19203570</t>
  </si>
  <si>
    <t>Flotac comparator diclofenac-cholestyramine (test formulaiton excluded)</t>
  </si>
  <si>
    <t>VanGelderen1994</t>
  </si>
  <si>
    <t>https://www.ncbi.nlm.nih.gov/pubmed/7888605</t>
  </si>
  <si>
    <t>product V (Voltaren, reference product) monolithic enteric coated diclofenac tablets, other formulations excluded</t>
  </si>
  <si>
    <t>Anderson2002</t>
  </si>
  <si>
    <t>https://www.ncbi.nlm.nih.gov/pubmed/12395978</t>
  </si>
  <si>
    <t>Zhang2016</t>
  </si>
  <si>
    <t>http://dmd.aspetjournals.org/content/44/3/320#T1</t>
  </si>
  <si>
    <t>Rani2004</t>
  </si>
  <si>
    <t>https://www.ncbi.nlm.nih.gov/pmc/articles/PMC2750496/pdf/12249_2008_Article_5471.pdf</t>
  </si>
  <si>
    <t>commercial preparation Voveran conventional (they don't explicitly state it's 100 mg, but say it's 2 tablets, and they are sold as 50 mg a piece, plus, the other doses are 100 mg) other doses are 100 mg)</t>
  </si>
  <si>
    <t>Diltiazem</t>
  </si>
  <si>
    <t>42399-41-7</t>
  </si>
  <si>
    <t>COC1=CC=C(C=C1)C1SC2=CC=CC=C2N(CCN(C)C)C(=O)C1OC(C)=O</t>
  </si>
  <si>
    <t>Rafiq2010</t>
  </si>
  <si>
    <t>http://www.academicjournals.org/app/webroot/article/article1380788992_Rafiq%20et%20al.pdf</t>
  </si>
  <si>
    <t>reference * low quality paper, the units should be OK, other formulations excluded</t>
  </si>
  <si>
    <t>Sirisuth2002</t>
  </si>
  <si>
    <t>https://onlinelibrary.wiley.com/doi/epdf/10.1002/bdd.270</t>
  </si>
  <si>
    <t>fast release (slow and moderate release excluded)</t>
  </si>
  <si>
    <t>Joshi1990</t>
  </si>
  <si>
    <t>https://link.springer.com/content/pdf/10.1007%2FBF00280058.pdf</t>
  </si>
  <si>
    <t>average different brands</t>
  </si>
  <si>
    <t>Quiroga2001</t>
  </si>
  <si>
    <t>https://www.tandfonline.com/doi/pdf/10.1081/DDC-100108372?needAccess=true</t>
  </si>
  <si>
    <t>Dadashzadeh2003</t>
  </si>
  <si>
    <t>https://www.researchgate.net/publication/267851123_Pharmacokinetics_and_Comparative_Bioavailability_of_Two_Diltiazem_Tablet_Formulations_in_Healthy_Volunteers/link/548d66e10cf214269f20f722/download</t>
  </si>
  <si>
    <t>Yan2013</t>
  </si>
  <si>
    <t>http://www.scielo.br/pdf/bjps/v49n1/a04v49n1.pdf</t>
  </si>
  <si>
    <t>Chinese subjects</t>
  </si>
  <si>
    <t>average (fasted and fed), Chinese subjects</t>
  </si>
  <si>
    <t>Turner2002</t>
  </si>
  <si>
    <t>https://onlinelibrary.wiley.com/doi/pdf/10.1002/bdd.330</t>
  </si>
  <si>
    <t>immdiate release (sustained release excluded)</t>
  </si>
  <si>
    <t>Christensen2002</t>
  </si>
  <si>
    <t>https://link.springer.com/content/pdf/10.1007%2Fs00228-002-0516-8.pdf</t>
  </si>
  <si>
    <t>Emara2017</t>
  </si>
  <si>
    <t>https://www.tandfonline.com/doi/pdf/10.1080/10837450.2017.1341523?needAccess=true</t>
  </si>
  <si>
    <t>reference product: Tildiem Retard, Sanofi Winthrop Industrie, France</t>
  </si>
  <si>
    <t>Disopyramide</t>
  </si>
  <si>
    <t>Kapil1987</t>
  </si>
  <si>
    <t>https://bpspubs.onlinelibrary.wiley.com/doi/epdf/10.1111/j.1365-2125.1987.tb03246.x</t>
  </si>
  <si>
    <t>Harada2010</t>
  </si>
  <si>
    <t>https://www.jstage.jst.go.jp/article/jscpt/41/1/41_1_35/_pdf/-char/en</t>
  </si>
  <si>
    <t>mild renal impairment (moderate and severe excluded)</t>
  </si>
  <si>
    <t>Sagawa1997</t>
  </si>
  <si>
    <t>https://link.springer.com/content/pdf/10.1007%2Fs002280050250.pdf</t>
  </si>
  <si>
    <t>Roberto1988</t>
  </si>
  <si>
    <t>https://dokumen.tips/documents/disopyramide-pharmacokinetics-in-the-elderly-after-single-oral-administration.html</t>
  </si>
  <si>
    <t>average  elderly and young</t>
  </si>
  <si>
    <t>Dubetz1978</t>
  </si>
  <si>
    <t>https://www.ncbi.nlm.nih.gov/pmc/articles/PMC1429451/pdf/brjclinpharm00288-0090.pdf</t>
  </si>
  <si>
    <t>average disopyramide phosphate and base *cmax is based on figure of average all subjects</t>
  </si>
  <si>
    <t>Ibuprofen</t>
  </si>
  <si>
    <t>15687-27-1</t>
  </si>
  <si>
    <t>CC(C)CC1=CC=C(C=C1)C(C)C(O)=O</t>
  </si>
  <si>
    <t>Weiser2019</t>
  </si>
  <si>
    <t>https://accp1.onlinelibrary.wiley.com/doi/full/10.1002/cpdd.672</t>
  </si>
  <si>
    <t>fasted *ibuprofen as acid (other formulation excluded)</t>
  </si>
  <si>
    <t>Portoles2002</t>
  </si>
  <si>
    <t>https://link.springer.com/article/10.2165%2F00044011-200222010-00006</t>
  </si>
  <si>
    <t>Honkanen2004</t>
  </si>
  <si>
    <t>https://core.ac.uk/download/pdf/14914641.pdf</t>
  </si>
  <si>
    <t>gelatine capsules containing lactose (other formulations excluded)</t>
  </si>
  <si>
    <t>Yakasai2003</t>
  </si>
  <si>
    <t>https://link.springer.com/content/pdf/10.1007%2FBF03190495.pdf</t>
  </si>
  <si>
    <t>Kale2014</t>
  </si>
  <si>
    <t>https://www.frontiersin.org/articles/10.3389/fphar.2014.00098/full</t>
  </si>
  <si>
    <t>Portoles2001</t>
  </si>
  <si>
    <t>https://link.springer.com/content/pdf/10.2165%2F00044011-200121050-00008.pdf</t>
  </si>
  <si>
    <t>ibuprofen free acid (other formulations excluded)</t>
  </si>
  <si>
    <t>Legg2014</t>
  </si>
  <si>
    <t>https://link.springer.com/article/10.1007%2Fs40268-014-0070-8</t>
  </si>
  <si>
    <t>average fasted and fed*IBU Na Advil® Film-Coated Tablets</t>
  </si>
  <si>
    <t>Zheng2008</t>
  </si>
  <si>
    <t>https://link.springer.com/content/pdf/10.1007%2FBF03191018.pdf</t>
  </si>
  <si>
    <t>racemic ibuprofen; numbers are total R&amp;S</t>
  </si>
  <si>
    <t>Dewland2009</t>
  </si>
  <si>
    <t>https://link.springer.com/content/pdf/10.1186%2F1472-6904-9-19.pdf</t>
  </si>
  <si>
    <t>standard ibuprofen (other formulations excluded)</t>
  </si>
  <si>
    <t>Kapil2004</t>
  </si>
  <si>
    <t>https://reader.elsevier.com/reader/sd/pii/S0149291804000839?token=892DD4A298913E8A37A55F3EEEF1AF060C7CC248369E5334FD30478EFDB36ADA8461C828B5E0294FF118EF0E17EF8E11</t>
  </si>
  <si>
    <t>Legg2017</t>
  </si>
  <si>
    <t>https://accp1.onlinelibrary.wiley.com/doi/epdf/10.1002/cpdd.288</t>
  </si>
  <si>
    <t>1 × ibuprofen 200-mg IR tablet - fasted (other formulations excluded)</t>
  </si>
  <si>
    <t>Bramlage 2008</t>
  </si>
  <si>
    <t>https://link.springer.com/article/10.1186%2F1471-2210-8-18</t>
  </si>
  <si>
    <t>Ojantakanen1993</t>
  </si>
  <si>
    <t>https://reader.elsevier.com/reader/sd/pii/0928098793900256?token=6CB6FEC983584CD51AB16AF3003D7D357172E4A56E159158C073B4382CAD4E98CE079E4D685B846662D7F7A7BD19583C</t>
  </si>
  <si>
    <t>Miles2018</t>
  </si>
  <si>
    <t>https://www.tandfonline.com/doi/full/10.1080/03007995.2018.1466697</t>
  </si>
  <si>
    <t>ibuprofen acid (reference), other formulations excluded</t>
  </si>
  <si>
    <t>Stevens2019</t>
  </si>
  <si>
    <t>https://www.sciencedirect.com/science/article/pii/S1773224718311080?via%3Dihub</t>
  </si>
  <si>
    <t>Jones1997</t>
  </si>
  <si>
    <t>https://reader.elsevier.com/reader/sd/pii/S0266435697905581?token=67ED01CD1699D1D84B900039FDEB1D76D50EEE6BCCC14B574D4D8D9AA30C37C244F810C9C5854072EFA5A1DF7AB65763</t>
  </si>
  <si>
    <t>Matji2019</t>
  </si>
  <si>
    <t>https://onlinelibrary.wiley.com/doi/full/10.1002/chir.23148</t>
  </si>
  <si>
    <t>Imipramine</t>
  </si>
  <si>
    <t>50-49-7</t>
  </si>
  <si>
    <t>CN(C)CCCN1C2=CC=CC=C2CCC2=CC=CC=C12</t>
  </si>
  <si>
    <t>Albers2000</t>
  </si>
  <si>
    <t>https://www.sciencedirect.com/science/article/pii/S0165178100002134?via%3Dihub</t>
  </si>
  <si>
    <t>Wang1997</t>
  </si>
  <si>
    <t>https://bpspubs.onlinelibrary.wiley.com/doi/epdf/10.1046/j.1365-2125.1997.00649.x</t>
  </si>
  <si>
    <t>Perault1994</t>
  </si>
  <si>
    <t>https://onlinelibrary.wiley.com/doi/abs/10.1111/j.1472-8206.1994.tb00806.x?sid=nlm%3Apubmed</t>
  </si>
  <si>
    <t>Xu1996</t>
  </si>
  <si>
    <t>http://www.chinaphar.com/article/view/6897</t>
  </si>
  <si>
    <t>Wells1986</t>
  </si>
  <si>
    <t>https://link.springer.com/content/pdf/10.1007%2FBF00981125.pdf</t>
  </si>
  <si>
    <t>Hermann1992</t>
  </si>
  <si>
    <t>https://accp1.onlinelibrary.wiley.com/doi/pdf/10.1002/j.1552-4604.1992.tb03823.x</t>
  </si>
  <si>
    <t>Kurtz1997</t>
  </si>
  <si>
    <t>https://ascpt.onlinelibrary.wiley.com/doi/epdf/10.1016/S0009-9236%2897%2990062-X</t>
  </si>
  <si>
    <t>Callaghan1997</t>
  </si>
  <si>
    <t>https://accp1.onlinelibrary.wiley.com/doi/epdf/10.1002/j.1552-4604.1997.tb04272.x</t>
  </si>
  <si>
    <t>Hrdina1980</t>
  </si>
  <si>
    <t>https://link.springer.com/content/pdf/10.1007%2FBF00432366.pdf</t>
  </si>
  <si>
    <t>elderly subjects *reported dose (average) mg/kg in study, 5 subjects *mentioned that the dose of 125 mg corresponds to 110 mg free base of imipramine</t>
  </si>
  <si>
    <t>Darrell1984</t>
  </si>
  <si>
    <t>http://jpet.aspetjournals.org/content/jpet/229/3/702.full.pdf</t>
  </si>
  <si>
    <t>Abernethyl1984</t>
  </si>
  <si>
    <t>https://link.springer.com/content/pdf/10.1007%2FBF00427432.pdf</t>
  </si>
  <si>
    <t>everage fasted fed, young and elderly</t>
  </si>
  <si>
    <t>Ullmann2001</t>
  </si>
  <si>
    <t>https://www.ncbi.nlm.nih.gov/pubmed/11430636</t>
  </si>
  <si>
    <t>reference aqueous solution, other formulations excluded</t>
  </si>
  <si>
    <t>Onyeji1993</t>
  </si>
  <si>
    <t>https://journals.lww.com/drug-monitoring/Abstract/1993/02000/Lack_of_Pharmacokinetic_Interaction_Between.8.aspx</t>
  </si>
  <si>
    <t>Ketanserin</t>
  </si>
  <si>
    <t>74050-98-9</t>
  </si>
  <si>
    <t>FC1=CC=C(C=C1)C(=O)C1CCN(CCN2C(=O)NC3=CC=CC=C3C2=O)CC1</t>
  </si>
  <si>
    <t>Kurowski1985</t>
  </si>
  <si>
    <t>https://link.springer.com/content/pdf/10.1007%2FBF00544359.pdf</t>
  </si>
  <si>
    <t>tablet * elderly (solution excluded)</t>
  </si>
  <si>
    <t>Waller1987</t>
  </si>
  <si>
    <t>https://link.springer.com/content/pdf/10.1007%2FBF00637642.pdf</t>
  </si>
  <si>
    <t>values are median of 6 hypertensive subjects</t>
  </si>
  <si>
    <t>VanPeer1986</t>
  </si>
  <si>
    <t>https://link.springer.com/content/pdf/10.1007%2FBF00981134.pdf</t>
  </si>
  <si>
    <t>average of two subjects</t>
  </si>
  <si>
    <t>Heykants1986</t>
  </si>
  <si>
    <t>https://link.springer.com/content/pdf/10.1007%2FBF00981135.pdf</t>
  </si>
  <si>
    <t>Reimann1983</t>
  </si>
  <si>
    <t>https://link.springer.com/content/pdf/10.1007%2FBF00544018.pdf</t>
  </si>
  <si>
    <t>Trenk1983</t>
  </si>
  <si>
    <t>https://journals.lww.com/cardiovascularpharm/pages/articleviewer.aspx?year=1983&amp;issue=11000&amp;article=00018&amp;type=abstract#pdf-link</t>
  </si>
  <si>
    <t>Persson1987</t>
  </si>
  <si>
    <t>https://link.springer.com/content/pdf/10.1007%2FBF00607573.pdf</t>
  </si>
  <si>
    <t>patients with essential hypertension</t>
  </si>
  <si>
    <t>Gould1990</t>
  </si>
  <si>
    <t>https://link.springer.com/content/pdf/10.1007%2FBF00053435.pdf</t>
  </si>
  <si>
    <t>elderly *general practicioner patients</t>
  </si>
  <si>
    <t>Williams1986</t>
  </si>
  <si>
    <t>https://bpspubs.onlinelibrary.wiley.com/doi/epdf/10.1111/j.1365-2125.1986.tb02891.x</t>
  </si>
  <si>
    <t>Ketoprofen</t>
  </si>
  <si>
    <t>22071-15-4</t>
  </si>
  <si>
    <t>CC(C(O)=O)C1=CC(=CC=C1)C(=O)C1=CC=CC=C1</t>
  </si>
  <si>
    <t>Upton1981</t>
  </si>
  <si>
    <t>https://link.springer.com/content/pdf/10.1007%2FBF00607149.pdf</t>
  </si>
  <si>
    <t>ketoprofen encapsuled without excipients (other formations excluded)</t>
  </si>
  <si>
    <t>Queneau1985</t>
  </si>
  <si>
    <t>https://www.ncbi.nlm.nih.gov/pubmed/4048810</t>
  </si>
  <si>
    <t>average different time points</t>
  </si>
  <si>
    <t>Etman1992</t>
  </si>
  <si>
    <t>https://reader.elsevier.com/reader/sd/pii/037851739290343Z?token=666B7D9B2B1DEFB62E2B1EAA7EEDC6AFAC32DC2EE794E91684B5F6610A72F34F89DAE156E5D151CF9AE68DCBA9AA8E2F</t>
  </si>
  <si>
    <t>Magallanes2015</t>
  </si>
  <si>
    <t>https://accp1.onlinelibrary.wiley.com/doi/full/10.1002/cpdd.208</t>
  </si>
  <si>
    <t>average fasted, fed men and women</t>
  </si>
  <si>
    <t>Siepsiak-Po?om2019</t>
  </si>
  <si>
    <t>https://www.europeanreview.org/wp/wp-content/uploads/4044-4051.pdf</t>
  </si>
  <si>
    <t>Ishizaki1980</t>
  </si>
  <si>
    <t>https://link.springer.com/content/pdf/10.1007/BF00636794.pdf</t>
  </si>
  <si>
    <t>Ahmed2008</t>
  </si>
  <si>
    <t>https://www.tandfonline.com/doi/full/10.1080/03639040601150237</t>
  </si>
  <si>
    <t>Advenier1983</t>
  </si>
  <si>
    <t>https://bpspubs.onlinelibrary.wiley.com/doi/epdf/10.1111/j.1365-2125.1983.tb02145.x</t>
  </si>
  <si>
    <t>average young and elderly</t>
  </si>
  <si>
    <t>Hales2017</t>
  </si>
  <si>
    <t>http://www.scielo.br/pdf/bjps/v53n4/1984-8250-bjps-53-04-e00266.pdf</t>
  </si>
  <si>
    <t>Lorazepam</t>
  </si>
  <si>
    <t>Stoehr1984</t>
  </si>
  <si>
    <t>https://www.researchgate.net/publication/232796495_Effect_of_oral_contraceptives_on_triazolam_temazepam_alprazolam_and_lorazepam_kinetics</t>
  </si>
  <si>
    <t>female controls, average bodyweight 60.3 kg</t>
  </si>
  <si>
    <t>women receiving oral contrceptives, average bodyweight 60.5 kg</t>
  </si>
  <si>
    <t>Scott1991</t>
  </si>
  <si>
    <t>https://link.springer.com/content/pdf/10.1007/BF00265852.pdf</t>
  </si>
  <si>
    <t>Greenblatt1984</t>
  </si>
  <si>
    <t>https://accp1.onlinelibrary.wiley.com/doi/pdf/10.1002/j.1552-4604.1984.tb01829.x</t>
  </si>
  <si>
    <t>Kotegawa2014</t>
  </si>
  <si>
    <t>https://www.dustri.com/article_response_page.html?artId=11427&amp;doi=10.5414/CP202084&amp;L=0</t>
  </si>
  <si>
    <t>average with and withoug sleep disturbance</t>
  </si>
  <si>
    <t>Greene1995</t>
  </si>
  <si>
    <t>https://journals.lww.com/psychopharmacology/Fulltext/1995/12000/Coadministration_of_Nefazodone_and.4.aspx</t>
  </si>
  <si>
    <t>Cmax after first administration only</t>
  </si>
  <si>
    <t>Olivier2001</t>
  </si>
  <si>
    <t>https://journals.lww.com/clinicalneuropharm/fulltext/2001/03000/pharmacokinetic_and_pharmacodynamic_analysis_of.2.aspx</t>
  </si>
  <si>
    <t>Greenblatt1982</t>
  </si>
  <si>
    <t>https://www.sciencedirect.com/science/article/abs/pii/S0022354915440407</t>
  </si>
  <si>
    <t>Friedman1991</t>
  </si>
  <si>
    <t>https://link.springer.com/content/pdf/10.1007/BF02244562.pdf</t>
  </si>
  <si>
    <t>Greenblatt1993</t>
  </si>
  <si>
    <t>https://www.researchgate.net/publication/15101529_Cognitive_effects_of_-adrenergic_antagonists_after_single_doses_Pharmacokinetics_and_pharmacodynamics_of_propranolol_atenolol_lorazepam_and_placebo/link/5536b4ca0cf268fd00187487/download</t>
  </si>
  <si>
    <t>Zhu2005</t>
  </si>
  <si>
    <t>https://www.sciencedirect.com/science/article/pii/S0731708505001317</t>
  </si>
  <si>
    <t>reference (other formulations excluded)* also published in http://en.cnki.com.cn/Article_en/CJFDTotal-ZGYX200508019.htm</t>
  </si>
  <si>
    <t>Blin1999</t>
  </si>
  <si>
    <t>https://www.ncbi.nlm.nih.gov/pmc/articles/PMC2014376/</t>
  </si>
  <si>
    <t>https://www.researchgate.net/publication/20018346_Comparative_single-dose_kinetics_and_dynamics_of_lorazepam_alprazolam_prazepam_and_placebo/link/5541370f0cf2718618dc9ca7/download</t>
  </si>
  <si>
    <t>Abrams1988</t>
  </si>
  <si>
    <t>https://onlinelibrary.wiley.com/doi/pdf/10.1002/hup.470030210</t>
  </si>
  <si>
    <t>conventional release, other formulations excluded</t>
  </si>
  <si>
    <t>Metoprolol</t>
  </si>
  <si>
    <t>51384-51-1</t>
  </si>
  <si>
    <t>COCCC1=CC=C(OCC(O)CNC(C)C)C=C1</t>
  </si>
  <si>
    <t>Yuen1989</t>
  </si>
  <si>
    <t>https://www.tandfonline.com/doi/pdf/10.3109/03639049809097275?needAccess=true</t>
  </si>
  <si>
    <t>Briant1983</t>
  </si>
  <si>
    <t>https://link.springer.com/content/pdf/10.1007%2FBF01037947.pdf</t>
  </si>
  <si>
    <t>young adults (63 kg)</t>
  </si>
  <si>
    <t>Berg1990</t>
  </si>
  <si>
    <t>https://link.springer.com/content/pdf/10.1007/BF00315121.pdf</t>
  </si>
  <si>
    <t>immediate release, fasting (other formulations excluded)</t>
  </si>
  <si>
    <t>Stoppelaar1999</t>
  </si>
  <si>
    <t>https://link.springer.com/content/pdf/10.1023%2FA%3A1008792421982.pdf</t>
  </si>
  <si>
    <t>Eddington1998</t>
  </si>
  <si>
    <t>https://link.springer.com/content/pdf/10.1023%2FA%3A1011988601696.pdf</t>
  </si>
  <si>
    <t>fast release *the table reads ng/L but that must be a typo, so used ug/l (which is in line with the figure), other formulations excluded</t>
  </si>
  <si>
    <t>https://link.springer.com/content/pdf/10.1007%2Fs13318-013-0133-1.pdf</t>
  </si>
  <si>
    <t>metoprolol tartrate</t>
  </si>
  <si>
    <t>Morris2014</t>
  </si>
  <si>
    <t>https://aac.asm.org/content/aac/58/10/5900.full.pdf</t>
  </si>
  <si>
    <t>Cho2015</t>
  </si>
  <si>
    <t>https://www.tandfonline.com/doi/pdf/10.3109/00498254.2014.967824?needAccess=true</t>
  </si>
  <si>
    <t>healthy korean subjects</t>
  </si>
  <si>
    <t>Lateef2016</t>
  </si>
  <si>
    <t>http://www.asianjournalofchemistry.co.in/user/journal/viewarticle.aspx?ArticleID=28_10_31</t>
  </si>
  <si>
    <t>Ravishankar2006</t>
  </si>
  <si>
    <t>https://www.sciencedirect.com/science/article/pii/S0168365905007285?via%3Dihub</t>
  </si>
  <si>
    <t>metoprolol succinate, they say 95 mg are equivalent to 100 mg metoprolol tartrate.... pellets of 20% w/w EUDRAGIT® NE-coated sodium chloride cores, layered with metoprolol succinate and further coated with 35% w/w EUDRAGIT® RS</t>
  </si>
  <si>
    <t>reference formulation  (Beloc-zok), metoprolol succinate</t>
  </si>
  <si>
    <t>Valtola2007</t>
  </si>
  <si>
    <t>https://link.springer.com/article/10.1007%2Fs00228-007-0276-6</t>
  </si>
  <si>
    <t>values are median not mean</t>
  </si>
  <si>
    <t>Wang2008</t>
  </si>
  <si>
    <t>https://bpspubs.onlinelibrary.wiley.com/doi/epdf/10.1111/j.1365-2125.2008.03150.x</t>
  </si>
  <si>
    <t>Chinese patients with chronic myelogenous leukaemia</t>
  </si>
  <si>
    <t>Jin2008</t>
  </si>
  <si>
    <t>https://onlinelibrary.wiley.com/doi/full/10.1111/j.1365-2710.2008.00945.x</t>
  </si>
  <si>
    <t>CYP2D6*1/*1 (n?=?6) healthy koreans</t>
  </si>
  <si>
    <t>CYP2D6*1/*10 (n?=?7) healthy koreans</t>
  </si>
  <si>
    <t>CYP2D6*10/*10 (n?=?5) healthy koreans</t>
  </si>
  <si>
    <t>Sharma2013</t>
  </si>
  <si>
    <t>https://accp1.onlinelibrary.wiley.com/doi/full/10.1177/0091270009340417</t>
  </si>
  <si>
    <t>Yuen1998</t>
  </si>
  <si>
    <t>https://www.tandfonline.com/doi/pdf/10.3109/03639049809097275</t>
  </si>
  <si>
    <t>metoprolol tartrate Betaloc (other formulations excluded)</t>
  </si>
  <si>
    <t>Koytchev1998</t>
  </si>
  <si>
    <t>https://link.springer.com/content/pdf/10.1007%2Fs002280050495.pdf</t>
  </si>
  <si>
    <t>Aberg1997</t>
  </si>
  <si>
    <t>https://link.springer.com/content/pdf/10.1007%2Fs002280050321.pdf</t>
  </si>
  <si>
    <t>Spahn1984</t>
  </si>
  <si>
    <t>https://bpspubs.onlinelibrary.wiley.com/doi/epdf/10.1111/j.1365-2125.1984.tb02439.x</t>
  </si>
  <si>
    <t>Kelly1985</t>
  </si>
  <si>
    <t>https://bpspubs.onlinelibrary.wiley.com/doi/epdf/10.1111/j.1365-2125.1985.tb02634.x</t>
  </si>
  <si>
    <t>Midazolam</t>
  </si>
  <si>
    <t>59467-70-8</t>
  </si>
  <si>
    <t>CC1=NC=C2CN=C(C3=CC=CC=C3F)C3=CC(Cl)=CC=C3N12</t>
  </si>
  <si>
    <t>Abdlekawy2017</t>
  </si>
  <si>
    <t>https://link.springer.com/content/pdf/10.1007%2Fs13318-016-0352-3.pdf</t>
  </si>
  <si>
    <t>control (combinations excluded)</t>
  </si>
  <si>
    <t>Guo2010</t>
  </si>
  <si>
    <t>https://onlinelibrary.wiley.com/doi/full/10.1111/j.1365-2710.2010.01178.x</t>
  </si>
  <si>
    <t>Backman1998</t>
  </si>
  <si>
    <t>https://link.springer.com/content/pdf/10.1007%2Fs002280050420.pdf</t>
  </si>
  <si>
    <t>Adeloye2018</t>
  </si>
  <si>
    <t>https://accp1.onlinelibrary.wiley.com/doi/epdf/10.1002/cpdd.586</t>
  </si>
  <si>
    <t>Misaka2011</t>
  </si>
  <si>
    <t>https://www.sciencedirect.com/science/article/pii/S0149291811001391?via%3Dihub</t>
  </si>
  <si>
    <t>Xin2009</t>
  </si>
  <si>
    <t>https://bpspubs.onlinelibrary.wiley.com/doi/epdf/10.1111/j.1365-2125.2009.03383.x</t>
  </si>
  <si>
    <t>Bui2015</t>
  </si>
  <si>
    <t>https://accp1.onlinelibrary.wiley.com/doi/full/10.1002/jcph.515</t>
  </si>
  <si>
    <t>Ahonen1995</t>
  </si>
  <si>
    <t>https://bpspubs.onlinelibrary.wiley.com/doi/epdf/10.1111/j.1365-2125.1995.tb00001.x</t>
  </si>
  <si>
    <t>Tomkinson2010</t>
  </si>
  <si>
    <t>https://reader.elsevier.com/reader/sd/pii/S0149291810002407?token=925815BF7BCFD94B8A2A11D536BDFDED923F65E1C263C41C8C83852321C83F33BE316BC1B260505578959E2D5548D13E</t>
  </si>
  <si>
    <t>Skerjanec2010</t>
  </si>
  <si>
    <t>https://accp1.onlinelibrary.wiley.com/doi/epdf/10.1177/0091270009340418</t>
  </si>
  <si>
    <t>Jochemsen1986</t>
  </si>
  <si>
    <t>https://onlinelibrary.wiley.com/doi/pdf/10.1002/bdd.2510070108</t>
  </si>
  <si>
    <t>Pentikis2007</t>
  </si>
  <si>
    <t>https://accpjournals.onlinelibrary.wiley.com/doi/epdf/10.1592/phco.27.10.1361</t>
  </si>
  <si>
    <t>Urva2013</t>
  </si>
  <si>
    <t>https://accp1.onlinelibrary.wiley.com/doi/full/10.1002/jcph.7</t>
  </si>
  <si>
    <t>Chávez-Teyes1999</t>
  </si>
  <si>
    <t>https://link.springer.com/content/pdf/10.2165%2F00044011-199917030-00008.pdf</t>
  </si>
  <si>
    <t>Vanakoski 1996</t>
  </si>
  <si>
    <t>https://link.springer.com/content/pdf/10.1007%2Fs002280050208.pdf</t>
  </si>
  <si>
    <t xml:space="preserve">control </t>
  </si>
  <si>
    <t>Bornemann1985</t>
  </si>
  <si>
    <t>https://link.springer.com/content/pdf/10.1007%2FBF00547375.pdf</t>
  </si>
  <si>
    <t>Shao2017</t>
  </si>
  <si>
    <t>https://link.springer.com/content/pdf/10.1007%2Fs00228-017-2197-3.pdf</t>
  </si>
  <si>
    <t>Gupta2012</t>
  </si>
  <si>
    <t>https://bpspubs.onlinelibrary.wiley.com/doi/full/10.1111/j.1365-2125.2012.04168.x</t>
  </si>
  <si>
    <t>Olkkola1996</t>
  </si>
  <si>
    <t>https://journals.lww.com/anesthesia-analgesia/Fulltext/1996/03000/The_Effect_of_the_Systemic_Antimycotics,.15.aspx</t>
  </si>
  <si>
    <t>Paulson2017</t>
  </si>
  <si>
    <t>https://www.sciencedirect.com/science/article/pii/S0149291817302448?via%3Dihub</t>
  </si>
  <si>
    <t>https://journals.lww.com/jaids/fulltext/2008/04150/Pharmacokinetic_Effect_of_AMD070,_an_Oral_CXCR4.5.aspx</t>
  </si>
  <si>
    <t>Ahonen1997</t>
  </si>
  <si>
    <t>https://link.springer.com/content/pdf/10.1007%2Fs002280050223.pdf</t>
  </si>
  <si>
    <t>Winter2013</t>
  </si>
  <si>
    <t>https://aac.asm.org/content/57/8/3699</t>
  </si>
  <si>
    <t>Townsend2016</t>
  </si>
  <si>
    <t>https://accp1.onlinelibrary.wiley.com/doi/full/10.1002/cpdd.285</t>
  </si>
  <si>
    <t>Schmitt2012</t>
  </si>
  <si>
    <t>https://accpjournals.onlinelibrary.wiley.com/doi/epdf/10.1592/phco.29.10.1175</t>
  </si>
  <si>
    <t>Juif2017</t>
  </si>
  <si>
    <t>https://link.springer.com/article/10.1007%2Fs00228-017-2282-7</t>
  </si>
  <si>
    <t>Brennan2006</t>
  </si>
  <si>
    <t>https://accp1.onlinelibrary.wiley.com/doi/epdf/10.1177/0091270005283836</t>
  </si>
  <si>
    <t>Andersen2002</t>
  </si>
  <si>
    <t>https://bpspubs.onlinelibrary.wiley.com/doi/epdf/10.1046/j.1365-2125.2002.01615.x</t>
  </si>
  <si>
    <t>Martens-Lobenhoffer2001</t>
  </si>
  <si>
    <t>https://journals.lww.com/anesthesia-analgesia/fulltext/2001/03000/The_Effect_of_Anxiety_and_Personality_on_the.12.aspx</t>
  </si>
  <si>
    <t>Krupka2006</t>
  </si>
  <si>
    <t>https://link.springer.com/content/pdf/10.1007%2Fs00228-006-0159-2.pdf</t>
  </si>
  <si>
    <t>Hohmann2014</t>
  </si>
  <si>
    <t>https://bpspubs.onlinelibrary.wiley.com/doi/full/10.1111/bcp.12502</t>
  </si>
  <si>
    <t>Saari2006</t>
  </si>
  <si>
    <t>https://ascpt.onlinelibrary.wiley.com/doi/epdf/10.1016/j.clpt.2005.12.305</t>
  </si>
  <si>
    <t>Imanaga2011</t>
  </si>
  <si>
    <t>https://journals.lww.com/jpharmacogenetics/fulltext/2011/02000/The_effects_of_the_SLCO2B1_c_1457C_T_polymorphism.4.aspx</t>
  </si>
  <si>
    <t>*all data combined</t>
  </si>
  <si>
    <t>Volak2012</t>
  </si>
  <si>
    <t>https://bpspubs.onlinelibrary.wiley.com/doi/epdf/10.1111/j.1365-2125.2012.04364.x</t>
  </si>
  <si>
    <t>Johansson2014</t>
  </si>
  <si>
    <t>https://link.springer.com/content/pdf/10.1007%2Fs40262-014-0161-2.pdf</t>
  </si>
  <si>
    <t>Naloxone</t>
  </si>
  <si>
    <t>465-65-6</t>
  </si>
  <si>
    <t>[H]C12CC3=C4C(OC5C(=O)CCC1(O)C45CCN2CC=C)=C(O)C=C3</t>
  </si>
  <si>
    <t>Smith2012</t>
  </si>
  <si>
    <t>https://www.dustri.com/article_response_page.html?artId=9589&amp;doi=10.5414/CP201646&amp;L=0</t>
  </si>
  <si>
    <t>Naproxen</t>
  </si>
  <si>
    <t>22204-53-1</t>
  </si>
  <si>
    <t>COC1=CC2=CC=C(C=C2C=C1)C(C)C(O)=O</t>
  </si>
  <si>
    <t>Carrasco-Portugal2006</t>
  </si>
  <si>
    <t>https://www.thieme-connect.com/products/ejournals/abstract/10.1055/s-0031-1296756</t>
  </si>
  <si>
    <t>Wanwimolruk1991</t>
  </si>
  <si>
    <t>https://reader.elsevier.com/reader/sd/pii/037851739190250R?token=0BF9D13B47B2589DAC48F27D21D877C5B01ACA32C89280B39407AE3572D3A62318A11F3D4E67CE9362FDB91D9C64A439</t>
  </si>
  <si>
    <t>standard tablets (other formulations excluded)</t>
  </si>
  <si>
    <t>Upton1984</t>
  </si>
  <si>
    <t>https://www.researchgate.net/publication/16709766_Naproxen_pharmacokinetics_in_the_elderly</t>
  </si>
  <si>
    <t xml:space="preserve">average elderly and young subjects </t>
  </si>
  <si>
    <t>Toothaker2000</t>
  </si>
  <si>
    <t>https://onlinelibrary.wiley.com/doi/epdf/10.1002/bdd.234</t>
  </si>
  <si>
    <t>Sugar2019</t>
  </si>
  <si>
    <t>https://www.sciencedirect.com/science/article/pii/S0011393X19300025?via%3Dihub</t>
  </si>
  <si>
    <t>Zhou1998</t>
  </si>
  <si>
    <t>https://accp1.onlinelibrary.wiley.com/doi/epdf/10.1002/j.1552-4604.1998.tb04469.x</t>
  </si>
  <si>
    <t>Niazi1996</t>
  </si>
  <si>
    <t>https://onlinelibrary.wiley.com/doi/epdf/10.1002/%28SICI%291099-081X%28199605%2917%3A4%3C355%3A%3AAID-BDD960%3E3.0.CO%3B2-N</t>
  </si>
  <si>
    <t>Choi2015</t>
  </si>
  <si>
    <t>https://www.sciencedirect.com/science/article/pii/S0149291814007401?via%3Dihub</t>
  </si>
  <si>
    <t>Caille1989</t>
  </si>
  <si>
    <t>https://reader.elsevier.com/reader/sd/pii/0002934389901551?token=F3A86483FF1E843652969755707A31C94B53FED0D936591432D36EF7DB5715FE7A28D91656B51390D90148C5710DEDE4</t>
  </si>
  <si>
    <t>Nifedipine</t>
  </si>
  <si>
    <t>21829-25-4</t>
  </si>
  <si>
    <t>COC(=O)C1C(C2=C(C=CC=C2)[N+]([O-])=O)C(C(=O)OC)=C(C)N=C1C</t>
  </si>
  <si>
    <t>Rawashdeh1997</t>
  </si>
  <si>
    <t>https://link.springer.com/article/10.1007%2FBF03189816</t>
  </si>
  <si>
    <t>Ahmad2009</t>
  </si>
  <si>
    <t>https://www.ajol.info/index.php/tjpr/article/view/48093/34458</t>
  </si>
  <si>
    <t>Renwick1988</t>
  </si>
  <si>
    <t>https://bpspubs.onlinelibrary.wiley.com/doi/epdf/10.1111/j.1365-2125.1988.tb05256.x</t>
  </si>
  <si>
    <t>Guo2007</t>
  </si>
  <si>
    <t>https://reader.elsevier.com/reader/sd/pii/S0378517307002943?token=44C80711E668EFF41CA7463724CB615AFE42020440E61A0070FD561AFCFFC521D76F8925EBC40275D7111CBEDA70690D</t>
  </si>
  <si>
    <t>Chien2004</t>
  </si>
  <si>
    <t>https://onlinelibrary.wiley.com/doi/epdf/10.1002/bdd.386</t>
  </si>
  <si>
    <t>Omeprazole</t>
  </si>
  <si>
    <t>73590-58-6</t>
  </si>
  <si>
    <t>COC1=CC2=C(NC(=N2)S(=O)CC2=C(C)C(OC)=C(C)C=N2)C=C1</t>
  </si>
  <si>
    <t>Cawello2014</t>
  </si>
  <si>
    <t>https://link.springer.com/article/10.1007%2Fs40261-014-0177-2</t>
  </si>
  <si>
    <t>Liu2012</t>
  </si>
  <si>
    <t>https://link.springer.com/content/pdf/10.1631/jzus.B1100272.pdf</t>
  </si>
  <si>
    <t>Mostafavi2004</t>
  </si>
  <si>
    <t>https://www.researchgate.net/publication/286716167_Relative_bioavailability_of_omeprazole_capsules_after_oral_dosing</t>
  </si>
  <si>
    <t>omeprazole, other formulations excluded</t>
  </si>
  <si>
    <t>Elkoshi2002</t>
  </si>
  <si>
    <t>https://link.springer.com/article/10.2165%2F00044011-200222090-00003</t>
  </si>
  <si>
    <t>Poo2008</t>
  </si>
  <si>
    <t>https://reader.elsevier.com/reader/sd/pii/S0149291808001434?token=2DC6A645035B6C96F1EF8A4422ACD93F5702F96A5D1206F404A024E44B83249EEE4D38A47006FFA9F207C28BC0620CAB</t>
  </si>
  <si>
    <t>Joti2009</t>
  </si>
  <si>
    <t>https://www.researchgate.net/publication/26284020_Bioequivalence_and_Pharmacokinetic_Study_of_Two_Different_Omeprazole_Capsule_Formulations_in_Healthy_Bangladeshi_Volunteers</t>
  </si>
  <si>
    <t>Leucuta2004</t>
  </si>
  <si>
    <t>https://www.degruyter.com/downloadpdf/j/dmdi.2004.20.4/dmdi.2004.20.4.273/dmdi.2004.20.4.273.pdf</t>
  </si>
  <si>
    <t>Andersson1990</t>
  </si>
  <si>
    <t>https://link.springer.com/content/pdf/10.1007/BF00280061.pdf</t>
  </si>
  <si>
    <t>Thangam1996</t>
  </si>
  <si>
    <t>https://pdfs.semanticscholar.org/dabd/e65d3d46229ca387a2cd306217a23fcd1a90.pdf?_ga=2.24106553.2092272898.1582105975-1130599383.1582105975</t>
  </si>
  <si>
    <t>Ashraf2018</t>
  </si>
  <si>
    <t>https://pdfs.semanticscholar.org/e224/653b4ebf7d7c2842f5bc38af64b464e13e8a.pdf</t>
  </si>
  <si>
    <t>Duvauchelle1998</t>
  </si>
  <si>
    <t>https://link.springer.com/content/pdf/10.2165/00044011-199816020-00007.pdf</t>
  </si>
  <si>
    <t>Howden1984</t>
  </si>
  <si>
    <t>https://link.springer.com/content/pdf/10.1007/BF00543502.pdf</t>
  </si>
  <si>
    <t>Phenacetin</t>
  </si>
  <si>
    <t>62-44-2</t>
  </si>
  <si>
    <t>CCOC1=CC=C(NC(C)=O)C=C1</t>
  </si>
  <si>
    <t>Findlay1979</t>
  </si>
  <si>
    <t>http://jpet.aspetjournals.org/content/jpet/210/1/127.full.pdf</t>
  </si>
  <si>
    <t>average of two volunteers * radioimmunoassay was used for quantification of phenacetin in plasma</t>
  </si>
  <si>
    <t>XiaoDong1999</t>
  </si>
  <si>
    <t>https://bpspubs.onlinelibrary.wiley.com/doi/epdf/10.1046/j.1365-2125.1999.00065.x</t>
  </si>
  <si>
    <t>Raaflaub1975</t>
  </si>
  <si>
    <t>https://link.springer.com/content/pdf/10.1007/BF00567125.pdf</t>
  </si>
  <si>
    <t xml:space="preserve">4 people received the dose, and in 1/4 they couldn't measure anything... From the figues of the remaining 3 I estimated the Cmax </t>
  </si>
  <si>
    <t>Kampffmeyer1971</t>
  </si>
  <si>
    <t>https://link.springer.com/content/pdf/10.1007/BF00619304.pdf</t>
  </si>
  <si>
    <t>XiaoDong1998</t>
  </si>
  <si>
    <t>https://journals.lww.com/drug-monitoring/Fulltext/1998/08000/Effect_of_Active_and_Passive_Cigarette_Smoking_on.2.aspx</t>
  </si>
  <si>
    <t>Bartoli1996</t>
  </si>
  <si>
    <t>https://journals.lww.com/drug-monitoring/Fulltext/1996/10000/The_Influence_of_Ethnic_Factors_and_Gender_on.11.aspx</t>
  </si>
  <si>
    <t>Conney1976</t>
  </si>
  <si>
    <t>https://ascpt.onlinelibrary.wiley.com/doi/abs/10.1002/cpt1976206633</t>
  </si>
  <si>
    <t>customary home diet (other diets that increase CYP expression excluded)</t>
  </si>
  <si>
    <t>Xiaodong1994</t>
  </si>
  <si>
    <t>https://journals.lww.com/drug-monitoring/Abstract/1994/06000/Omeprazole_Does_Not_Enhance_the_Metabolism_of.4.aspx</t>
  </si>
  <si>
    <t>Pindolol</t>
  </si>
  <si>
    <t>13523-86-9</t>
  </si>
  <si>
    <t>CC(C)NCC(O)COC1=C2C=CNC2=CC=C1</t>
  </si>
  <si>
    <t>Juma1983</t>
  </si>
  <si>
    <t>https://link.springer.com/content/pdf/10.1007/BF01037959.pdf</t>
  </si>
  <si>
    <t>there is no unit given for AUC, but when making a rough estimation based on the data this should be the right unit</t>
  </si>
  <si>
    <t>Gretzer1986</t>
  </si>
  <si>
    <t>https://link.springer.com/content/pdf/10.1007/BF00613516.pdf</t>
  </si>
  <si>
    <t xml:space="preserve">average young and elderly hypertensive subjects  </t>
  </si>
  <si>
    <t>elderly hypertensive subjects</t>
  </si>
  <si>
    <t>Gross2001</t>
  </si>
  <si>
    <t>https://www.ncbi.nlm.nih.gov/pmc/articles/PMC2014485/</t>
  </si>
  <si>
    <t xml:space="preserve">the Cmax was reported for R &amp; S separately (32 and 34, respectively), they had the same tmax, therefore added up (dose was 15 mg racemic) </t>
  </si>
  <si>
    <t>Jennings1979</t>
  </si>
  <si>
    <t>https://www.ncbi.nlm.nih.gov/pmc/articles/PMC1429499/pdf/brjclinpharm00242-0026.pdf</t>
  </si>
  <si>
    <t>Aellig1982</t>
  </si>
  <si>
    <t>https://link.springer.com/content/pdf/10.1007/BF00542037.pdf</t>
  </si>
  <si>
    <t>normal tablet (other formulations excluded)</t>
  </si>
  <si>
    <t>Somogyi1992</t>
  </si>
  <si>
    <t>https://www.researchgate.net/publication/21592936_Stereoselective_inhibition_of_pindolol_renal_clearance_by_cimetidine_in_humans</t>
  </si>
  <si>
    <t>R *tmax 1.6h for R and 1.7 for S; added up</t>
  </si>
  <si>
    <t>Hsyu1985</t>
  </si>
  <si>
    <t>https://www.jci.org/articles/view/112161/pdf</t>
  </si>
  <si>
    <t xml:space="preserve">d-pindolol * the dose was 10 mg racemic pindolol, cmax added up. </t>
  </si>
  <si>
    <t>Gugler1974</t>
  </si>
  <si>
    <t>https://link.springer.com/content/pdf/10.1007/BF00614385.pdf</t>
  </si>
  <si>
    <t>Koch2000</t>
  </si>
  <si>
    <t>https://www.ncbi.nlm.nih.gov/pubmed/?term=Bioequivalence+of+Two+Oral+Immediate+Release+Formulations+of+Pindolol+in+Healthy+Volunteers+Assessed+by+Ratio+Analysis</t>
  </si>
  <si>
    <t>Prazosin</t>
  </si>
  <si>
    <t>19216-56-9</t>
  </si>
  <si>
    <t>COC1=CC2=NC(=NC(N)=C2C=C1OC)N1CCN(CC1)C(=O)C1=CC=CO1</t>
  </si>
  <si>
    <t>Silke1981</t>
  </si>
  <si>
    <t>https://journals.lww.com/cardiovascularpharm/Abstract/1981/03000/Pharmacokinetic_and_Pharmacodynamic_Studies_with.11.aspx</t>
  </si>
  <si>
    <t>Baughman1980</t>
  </si>
  <si>
    <t>https://link.springer.com/content/pdf/10.1007/BF00570159.pdf</t>
  </si>
  <si>
    <t>normal subjects</t>
  </si>
  <si>
    <t>Chaignon1981</t>
  </si>
  <si>
    <t>https://journals.lww.com/cardiovascularpharm/Abstract/1981/01000/Clinical_Pharmacology_of_Prazosin_in_Hypertensive.13.aspx</t>
  </si>
  <si>
    <t>hypertensive patients with normal renal function</t>
  </si>
  <si>
    <t>Andros1996</t>
  </si>
  <si>
    <t>https://link.springer.com/content/pdf/10.1007/s002280050067.pdf</t>
  </si>
  <si>
    <t>Guelen1990</t>
  </si>
  <si>
    <t>https://link.springer.com/content/pdf/10.1007/BF01980043.pdf</t>
  </si>
  <si>
    <t>average two brands</t>
  </si>
  <si>
    <t>Grahnen1981</t>
  </si>
  <si>
    <t>https://www.researchgate.net/publication/15912578_Prazosin_kinetics_in_hypertension</t>
  </si>
  <si>
    <t>McNeil1987</t>
  </si>
  <si>
    <t>https://journals.lww.com/cardiovascularpharm/Abstract/1987/08000/Effect_of_Age_on_Pharmacokinetics_of_and_Blood.6.aspx</t>
  </si>
  <si>
    <t>Wood1976</t>
  </si>
  <si>
    <t>https://www.ncbi.nlm.nih.gov/pmc/articles/PMC1428805/pdf/brjclinpharm00312-0086.pdf</t>
  </si>
  <si>
    <t>Hobbs1978</t>
  </si>
  <si>
    <t>https://accp1.onlinelibrary.wiley.com/doi/abs/10.1002/j.1552-4604.1978.tb02456.x?sid=nlm%3Apubmed</t>
  </si>
  <si>
    <t>one 5 mg capsule</t>
  </si>
  <si>
    <t>in solution</t>
  </si>
  <si>
    <t>Prednisolone</t>
  </si>
  <si>
    <t>50-24-8</t>
  </si>
  <si>
    <t>CC12CC(O)C3C(CCC4=CC(=O)C=CC34C)C1CCC2(O)C(=O)CO</t>
  </si>
  <si>
    <t>Bashar2018</t>
  </si>
  <si>
    <t>https://journals.sagepub.com/doi/pdf/10.1177/1559325818783932</t>
  </si>
  <si>
    <t>Albin1984</t>
  </si>
  <si>
    <t>https://link.springer.com/content/pdf/10.1007/BF00630299.pdf</t>
  </si>
  <si>
    <t>Lee2004</t>
  </si>
  <si>
    <t>https://www.dustri.com/article_response_page.html?artId=1423&amp;doi=10.5414/CPP42519&amp;L=0</t>
  </si>
  <si>
    <t>Ahmed2001</t>
  </si>
  <si>
    <t>https://reader.elsevier.com/reader/sd/pii/S0011393X01800540?token=0C4B32BF54E0FE0F8962B83F66B663AD53F5D931617540969A96D7E74EA27869CCA449FB65E0F9B413959DBE8BFF8D71</t>
  </si>
  <si>
    <t>oral prednisolone sodium phosphate (OPSP), other formulations excluded</t>
  </si>
  <si>
    <t>Williams1978</t>
  </si>
  <si>
    <t>https://bpspubs.onlinelibrary.wiley.com/doi/epdf/10.1111/j.1365-2125.1978.tb01664.x</t>
  </si>
  <si>
    <t>Möllmann1995</t>
  </si>
  <si>
    <t>https://www.researchgate.net/publication/15703912_Pharmacokineticpharmacodynamic_evaluation_of_deflazacort_in_comparison_to_methylprednisolone</t>
  </si>
  <si>
    <t>Al-Habet1989</t>
  </si>
  <si>
    <t>https://link.springer.com/content/pdf/10.1007/BF00558515.pdf</t>
  </si>
  <si>
    <t>plain uncoated tablets in fasted subjects, other formulations excluded</t>
  </si>
  <si>
    <t>Adair 1992</t>
  </si>
  <si>
    <t>https://bpspubs.onlinelibrary.wiley.com/doi/pdf/10.1111/j.1365-2125.1992.tb04076.x</t>
  </si>
  <si>
    <t>plain prednisolone in healthy volunteers, other formulations excluded</t>
  </si>
  <si>
    <t>Ferry1988</t>
  </si>
  <si>
    <t>https://www.ncbi.nlm.nih.gov/pubmed/3350994</t>
  </si>
  <si>
    <t>Luippold2001</t>
  </si>
  <si>
    <t>https://www.ncbi.nlm.nih.gov/pubmed/11765593</t>
  </si>
  <si>
    <t>two brands combined</t>
  </si>
  <si>
    <t>Propranolol</t>
  </si>
  <si>
    <t>525-66-6</t>
  </si>
  <si>
    <t>CC(C)NCC(O)COC1=C2C=CC=CC2=CC=C1</t>
  </si>
  <si>
    <t>Hall1991</t>
  </si>
  <si>
    <t>https://journals.lww.com/cardiovascularpharm/Abstract/1991/02001/The_Pharmacokinetic_and_Pharmacodynamic.3.aspx</t>
  </si>
  <si>
    <t>Bano1991</t>
  </si>
  <si>
    <t>https://link.springer.com/content/pdf/10.1007/BF00314996.pdf</t>
  </si>
  <si>
    <t>Xie1995</t>
  </si>
  <si>
    <t>https://www.ncbi.nlm.nih.gov/pubmed/8701771</t>
  </si>
  <si>
    <t>Levine1988</t>
  </si>
  <si>
    <t>https://www.researchgate.net/publication/20330311_Pharmacokinetic_and_pharmacodynamic_interactions_between_nisoldipine_and_propranolol</t>
  </si>
  <si>
    <t>Fujimura1990</t>
  </si>
  <si>
    <t>https://link.springer.com/content/pdf/10.1007/BF00265971.pdf</t>
  </si>
  <si>
    <t>Kondratenko2018</t>
  </si>
  <si>
    <t>https://link.springer.com/content/pdf/10.1007/s11094-018-1845-y.pdf</t>
  </si>
  <si>
    <t>Vercruysse1995</t>
  </si>
  <si>
    <t>https://link.springer.com/content/pdf/10.1007/BF00192370.pdf</t>
  </si>
  <si>
    <t>conventional release  (slow release excluded)</t>
  </si>
  <si>
    <t>Shiga1993</t>
  </si>
  <si>
    <t>https://link.springer.com/content/pdf/10.1007/BF00315550.pdf</t>
  </si>
  <si>
    <t>average young and older subjects and different administration times</t>
  </si>
  <si>
    <t>Vanakosi1995</t>
  </si>
  <si>
    <t>https://link.springer.com/content/pdf/10.1007/BF00192738.pdf</t>
  </si>
  <si>
    <t>control, sauna sessions excluded</t>
  </si>
  <si>
    <t>Byrne1984</t>
  </si>
  <si>
    <t>https://www.ncbi.nlm.nih.gov/pmc/articles/PMC1463259/pdf/brjclinpharm00159-0046.pdf</t>
  </si>
  <si>
    <t>conventional propranolol (other formulations excluded)</t>
  </si>
  <si>
    <t>Liedholm1986</t>
  </si>
  <si>
    <t>https://www.researchgate.net/publication/27794604_Bioequivalence_Study_Of_Propranolol_Tablets</t>
  </si>
  <si>
    <t>Quinidine</t>
  </si>
  <si>
    <t>56-54-2</t>
  </si>
  <si>
    <t>COC1=CC2=C(C=CN=C2C=C1)C(O)C1CC2CCN1CC2C=C</t>
  </si>
  <si>
    <t>Guentert1979</t>
  </si>
  <si>
    <t>https://link.springer.com/content/pdf/10.1007/BF01062532.pdf</t>
  </si>
  <si>
    <t>quinidine sulfate (dose given as quinidine base)</t>
  </si>
  <si>
    <t>Ochs1978</t>
  </si>
  <si>
    <t>https://pdf.sciencedirectassets.com/271073/1-s2.0-S0002914900X04146/1-s2.0-0002914978908305/main.pdf?X-Amz-Security-Token=IQoJb3JpZ2luX2VjENr%2F%2F%2F%2F%2F%2F%2F%2F%2F%2FwEaCXVzLWVhc3QtMSJGMEQCIE6ujvN%2B3XI9BH9w%2FdanjsoopgDNFQx9H02CBLxsNORDAiAXdQzjLEXqPnCwSUgZ1V%2Bk2FRCxI3Gjx4fqonNjmIexCq9Awij%2F%2F%2F%2F%2F%2F%2F%2F%2F%2F8BEAIaDDA1OTAwMzU0Njg2NSIM6PwJphve%2BIUihIiqKpEDzijv3V59VIwfo%2B533yIwphz%2FxvSNzZ6prF1dvle45jrMLfKCXrsOX1Owtc%2FbqRGLe5MLKZMGwsA22fHnAy%2FRvIeQqumEkXKo7fBSJBQZtnFY5kJq2n9EwDPc9i0MhxAuphxXUE8Q%2Fh%2BqU9wL20%2BBXxBVdi4mb5H3mArzwWJfgJdsCjJsbeMzM7T4Yz1qv40SZXZa8qxaRPJiRzb4A2EDiYlBaoj9CL7r1z0bG345n6ipG%2FvtiVi5yalejFRm%2Fp4Pbb35bwDTcBOeugwDgujeWdDqp5go8GThzehqYI9%2BYjMEVIjRknUUePMSB82UW%2BUl91kjzLV%2BD1HOZnAnPPIA1Irjc4rhqROlxwXKXa1IP4r2QNbb3SdIVP05fIb%2FxpulnXCDrGIez%2FK5bP8B6zgKWLy%2Bc5yQqFJr5I5huveneZttJozig7bCIToPdFqmnvVEE9rt9cUNU7kFQ61iOc71AYzmKzzpnA63GdsXmKWTUO0BMZBs2iZSOXTNvLOYzYynyozqPiCHGTJqzm%2FBKVuytcYwxvbY8gU67AGpYCSzlXur3zJmnrs1ih1%2Bo5g2mQX4N3b02FyfDcjLKBJk64wllDg19Fep8VBtzLQ%2BfAkk95eZPaFhNGlROdnBPUD8BrHZBS2O2ER3iai7WB4mjajiD67kYy7f4555E%2BQBOUrMyUy3%2BzlQU8UHeKMV7c0cZuhJkfr8fL1ojHvPDDFiVYVHm8eI4wCjilaoDjKLmcar%2FTMV7X1VRRpbALjl%2BWo2DrnWy%2BrxBalZAVnBEflAMTAnHGvbneZsLru1fl56lumQqwHny9j7QtWLoYsJHwZ8OMNX3fa0ay7gVvsB62yh7wXKkJnfAJewmg%3D%3D&amp;X-Amz-Algorithm=AWS4-HMAC-SHA256&amp;X-Amz-Date=20200226T103345Z&amp;X-Amz-SignedHeaders=host&amp;X-Amz-Expires=300&amp;X-Amz-Credential=ASIAQ3PHCVTYYH27TRF4%2F20200226%2Fus-east-1%2Fs3%2Faws4_request&amp;X-Amz-Signature=c0c394bf85022770ce777b5dc7eafe800e231708f2e0b1001ccb0b7f98be5ba7&amp;hash=307c5a96ce54d12a6d4f99e39307e67837a446380b1131ca09d748284815bda9&amp;host=68042c943591013ac2b2430a89b270f6af2c76d8dfd086a07176afe7c76c2c61&amp;pii=0002914978908305&amp;tid=spdf-7ea9619f-99b7-473e-b409-17b65afc5983&amp;sid=c16925e19c35f5405e692f414cfde4425b8fgxrqb&amp;type=client</t>
  </si>
  <si>
    <t>quinidine sulfate (dose of 400 mg was equivalent to 331 mg quinidine base)</t>
  </si>
  <si>
    <t>quinidine gluconate (dose of 495 mg was equivalent to 309 mg quinidine base)</t>
  </si>
  <si>
    <t>Ueda1981</t>
  </si>
  <si>
    <t>https://bpspubs.onlinelibrary.wiley.com/doi/epdf/10.1111/j.1365-2125.1981.tb01173.x</t>
  </si>
  <si>
    <t>patients with congestive hear failure * quinidine gluconate (that would be 250g free base, if the same ratio applies as mentioned above, and they indeed report the mass of the whole soup, not the free base (no mention of it)).</t>
  </si>
  <si>
    <t>controls * quinidine gluconate (that would be 250g free base, if the same ratio applies as mentioned above, and they indeed report the mass of the whole soup, not the free base (no mention of it)).</t>
  </si>
  <si>
    <t>Leizorovicz1984</t>
  </si>
  <si>
    <t>https://bpspubs.onlinelibrary.wiley.com/doi/epdf/10.1111/j.1365-2125.1984.tb02410.x</t>
  </si>
  <si>
    <t xml:space="preserve">average quinidine arabogalactane sulfate and quinidine bisulphate  (the dose on the left is the free base; 250 mg q bisulfate equals to 200 mg quinidine sulfate or 165 mg quinidine) </t>
  </si>
  <si>
    <t>Kessler1978</t>
  </si>
  <si>
    <t>https://reader.elsevier.com/reader/sd/pii/0002870378902004?token=ED4E35DCF0A22D0523D91649866B903F1955455AFB752649231BB4B700BBE73974013478A8EAAD06501EC703BAA10676</t>
  </si>
  <si>
    <t>control group * quinidine sulfate (if dose is indeed the sulfate, it's about 165 mg free base)</t>
  </si>
  <si>
    <t>Maeda2011</t>
  </si>
  <si>
    <t>https://ascpt.onlinelibrary.wiley.com/doi/epdf/10.1038/clpt.2011.108</t>
  </si>
  <si>
    <t>quinidine sulfate, but it reads as if the doses are the free base equivalents</t>
  </si>
  <si>
    <t>Wooding-Scott1988</t>
  </si>
  <si>
    <t>https://bpspubs.onlinelibrary.wiley.com/doi/epdf/10.1111/j.1365-2125.1988.tb03400.x</t>
  </si>
  <si>
    <t>quinidine sulfate, it reads like the dose is the q sulf, so that would possibly be around 331 mg</t>
  </si>
  <si>
    <t>Damkier1999</t>
  </si>
  <si>
    <t>https://www.ncbi.nlm.nih.gov/pmc/articles/PMC2014310/pdf/bcp0048-0829.pdf</t>
  </si>
  <si>
    <t>200 mg Q-sulphate, average based on the means of 5 control groups of n=6 each</t>
  </si>
  <si>
    <t>Bleske1990</t>
  </si>
  <si>
    <t>https://deepblue.lib.umich.edu/bitstream/handle/2027.42/97168/j.1552-4604.1990.tb03570.x.pdf?sequence=1&amp;isAllowed=y</t>
  </si>
  <si>
    <t>400 mg Q-sulfate</t>
  </si>
  <si>
    <t>Sildenafil</t>
  </si>
  <si>
    <t>139755-83-2</t>
  </si>
  <si>
    <t>CCCC1=NN(C)C2=C1N=C(NC2=O)C1=CC(=CC=C1OCC)S(=O)(=O)N1CCN(C)CC1</t>
  </si>
  <si>
    <t>Sekar2008</t>
  </si>
  <si>
    <t>https://link.springer.com/content/pdf/10.2165/00044011-200828080-00002.pdf</t>
  </si>
  <si>
    <t>Hedaya2005</t>
  </si>
  <si>
    <t>https://onlinelibrary.wiley.com/doi/epdf/10.1002/bdd.488</t>
  </si>
  <si>
    <t>Thanoon2010</t>
  </si>
  <si>
    <t>https://www.qscience.com/docserver/fulltext/qmj/2010/1/qmj.2010.1.7.pdf?expires=1584029393&amp;id=id&amp;accname=guest&amp;checksum=3F03606EA9B39272F2B0308AF4F21473</t>
  </si>
  <si>
    <t>Gao2012</t>
  </si>
  <si>
    <t>https://accp1.onlinelibrary.wiley.com/doi/epdf/10.1177/2160763X12455172</t>
  </si>
  <si>
    <t>commercial tablet only</t>
  </si>
  <si>
    <t>Muirhead2002a</t>
  </si>
  <si>
    <t>https://bpspubs.onlinelibrary.wiley.com/doi/epdf/10.1046/j.0306-5251.2001.00029.x</t>
  </si>
  <si>
    <t>healthy controls (no renal impairment)</t>
  </si>
  <si>
    <t>Nichols2002</t>
  </si>
  <si>
    <t>https://bpspubs.onlinelibrary.wiley.com/doi/epdf/10.1046/j.0306-5251.2001.00027.x</t>
  </si>
  <si>
    <t>Roh2013</t>
  </si>
  <si>
    <t>https://www.clinicaltherapeutics.com/action/showPdf?pii=S0149-2918%2813%2900062-3</t>
  </si>
  <si>
    <t>test (other formulations excluded)</t>
  </si>
  <si>
    <t>Wilner2002</t>
  </si>
  <si>
    <t>https://bpspubs.onlinelibrary.wiley.com/doi/epdf/10.1046/j.0306-5251.2001.00030.x</t>
  </si>
  <si>
    <t>average two control groups</t>
  </si>
  <si>
    <t>Muirhead2000</t>
  </si>
  <si>
    <t>https://bpspubs.onlinelibrary.wiley.com/doi/epdf/10.1046/j.1365-2125.2000.00245.x</t>
  </si>
  <si>
    <t>Stavros2010</t>
  </si>
  <si>
    <t>https://bpspubs.onlinelibrary.wiley.com/doi/epdf/10.1111/j.1365-2125.2009.03541.x</t>
  </si>
  <si>
    <t>Haque2014</t>
  </si>
  <si>
    <t>https://www.ijddr.in/drug-development/pharmacokinetics-studies-of-sildenafil-and-its-metabolite-piperazinendesmethyl-sildenafil-by-using-lcmsms-in-human-plasma.pdf</t>
  </si>
  <si>
    <t>Radicioni2017</t>
  </si>
  <si>
    <t>https://www.dovepress.com/bioequivalence-study-of-a-new-sildenafil-100-mg-orodispersible-film-co-peer-reviewed-fulltext-article-DDDT</t>
  </si>
  <si>
    <t>Muirhead2002b</t>
  </si>
  <si>
    <t>https://bpspubs.onlinelibrary.wiley.com/doi/epdf/10.1046/j.0306-5251.2001.00031.x</t>
  </si>
  <si>
    <t>Dadey2017</t>
  </si>
  <si>
    <t>https://journals.lww.com/americantherapeutics/Fulltext/2017/07000/Bioequivalence_of_2_Formulations_of_Sildenafil.1.aspx</t>
  </si>
  <si>
    <t>Gillen2017</t>
  </si>
  <si>
    <t>https://accp1-onlinelibrary-wiley-com.ezproxy.library.wur.nl/templates/jsp/_ux3/_pericles/pdf-viewer/web/viewer.html?file=/doi/pdfdirect/10.1002/cpdd.324</t>
  </si>
  <si>
    <t>average fasted, fed and different time points</t>
  </si>
  <si>
    <t>S-warfarin</t>
  </si>
  <si>
    <t>5543-57-7</t>
  </si>
  <si>
    <t>CC(=O)CC(C1C(=O)Oc2ccccc2C1=O)c1ccccc1</t>
  </si>
  <si>
    <t>Muller1988</t>
  </si>
  <si>
    <t>https://journals.co.za/docserver/fulltext/m_samj/74/11/9129.pdf?expires=1584364922&amp;id=id&amp;accname=guest&amp;checksum=B160F26064AFA13A8F2E352D496AC3EE</t>
  </si>
  <si>
    <t>Bax1984</t>
  </si>
  <si>
    <t>https://bpspubs.onlinelibrary.wiley.com/doi/epdf/10.1111/j.1365-2125.1984.tb02389.x</t>
  </si>
  <si>
    <t>Tiseo1998</t>
  </si>
  <si>
    <t>https://www.ncbi.nlm.nih.gov/pmc/articles/PMC1873807/pdf/bcp0046-0045.pdf</t>
  </si>
  <si>
    <t>Brown2002</t>
  </si>
  <si>
    <t>https://watermark.silverchair.com/ajhp2078.pdf?token=AQECAHi208BE49Ooan9kkhW_Ercy7Dm3ZL_9Cf3qfKAc485ysgAAAnQwggJwBgkqhkiG9w0BBwagggJhMIICXQIBADCCAlYGCSqGSIb3DQEHATAeBglghkgBZQMEAS4wEQQMiMWaD0iISQHf9iCdAgEQgIICJ3Z7EsBJhFlYHyfpQ8TYfb4UiHdjEAyKmgMxQddauSRCeFAgt8juP_20Mbb2_syp-zSjKRTIK3IjB5-ISeF-BpH-gosGLmlRE9l_su3aB5ypOBfvjyGBFM-PjX6oBHWHpYdaL0IeIlOIvA9kzY-F34ZGo5LZ-MdQeh6vlH1I4Om_RYqS8CsrbWqj8dijibBKmQXQKea7_nSzoUZRmYn4g8_12CCdE617YWZCqgyrreQ379BeTTzCZvc-_xY3pAVlY5gmffTL4RCHAjlzJtmD1oj20XH9BTcKso4xt3PPvr-QYySg_qPR36P6dc21IXKSwD-XAv5TO2z6KV6R_9bNbaW0fL5C3dWwqRImhLi7LO6LKTn4wd2_eltz9m5gMtxWNpHyBkn2WsYBvU4TFcSfZ5-wbCGHbCd6KtryE10P2O9Y3_pVlU1HDNOybIUfdbnDTm39X0gjEXvmd3kwX1gHArVW-5j7OuJlecJVAQaZjkBfw-Fi5D6ic8x_LjJotwT26y9Db4O_GnxYrnnZBW31vC8WU8bZemLldlv1qYaOELLriYYOLteAlO3lnfRynYC2AWYM4bsfF1ZbgFcI0SOfw7bPa9iI3Zh72j764d3SUjXN5Tar2xebbvlXBiEQyF5XrNTEZ50ZihsjxF_kPwDwVPcJkl-zBMMh7Z4N-ZTWULHfXphw59MxfQEZSHI-XvRpZuKMNxfpE2Iffy7WNEJN3WJI6Pg4rTYL</t>
  </si>
  <si>
    <t>VanHecken1999</t>
  </si>
  <si>
    <t>https://accp1-onlinelibrary-wiley-com.ezproxy.library.wur.nl/templates/jsp/_ux3/_pericles/pdf-viewer/web/viewer.html?file=/doi/pdfdirect/10.1177/009127009903900509</t>
  </si>
  <si>
    <t>He2007</t>
  </si>
  <si>
    <t>https://www-tandfonline-com.ezproxy.library.wur.nl/doi/pdf/10.1185/030079907X188008?needAccess=true</t>
  </si>
  <si>
    <t>dose was 25 mg warfarin, analyzed S and R separately</t>
  </si>
  <si>
    <t>Dieterle2004</t>
  </si>
  <si>
    <t>https://bpspubs.onlinelibrary.wiley.com/doi/epdf/10.1111/j.1365-2125.2004.02160.x</t>
  </si>
  <si>
    <t>GroenendaalVanDeMeent2016</t>
  </si>
  <si>
    <t>https://pdf.sciencedirectassets.com/272059/1-s2.0-S0149291816X00045/1-s2.0-S0149291816300704/main.pdf?X-Amz-Security-Token=IQoJb3JpZ2luX2VjEL7%2F%2F%2F%2F%2F%2F%2F%2F%2F%2FwEaCXVzLWVhc3QtMSJGMEQCIBAdftVzNbQ6CRd6pjv9hvr2jWVwTAqisoRWAVBYzVNzAiBupEWktsg6RC92%2BQ%2BXC%2FG82rSKvIx%2BPM8TXo7qY79h0Sq9Awin%2F%2F%2F%2F%2F%2F%2F%2F%2F%2F8BEAIaDDA1OTAwMzU0Njg2NSIM2mLR%2F7fW2JCs%2BeVoKpED1cDQ69fe8bSU4d2p9ttibugOGCPnYghRcPulipj67XZknkkH1TLN1WgKRgabJ1D3HFunTHJZqYdOXHFKBbpbzttJotlC0y3RAgU2dXnL7Y1b%2Fmo%2BdoxCzLZhEBnDtPTvARHo5iC%2BlGLZ8ZSfL7NoM0U6ODD9uu9MDKbaXINfVQT7zR29gdnABYddrTuGva1kq30uEPhEGdJnsn1kBvl7EwRv0J7Os82YkhZhHQSTcaVP11c%2FK7HoATwJe6vfLN81mt%2FNmOG%2Bl%2FB3jdkwpBFzXd3yq711OSh7adAR8XqdpLuXTJqS%2FQ%2B9pcmseuIejbPgzD3y36vV%2FAd9EJDTeFQcEnzf%2FF3ZKsNTNEX6iOmnN1OwdtIQ51kBzQuwFPQ1Nca2kvRAPmdbGBqVI%2F1g4iuolwjqdJ7OTG1nHPuFRXLHtsgmBUVJ2eJtXIc2UYEgcLM5R4%2Fwfw15INTCvyC5xhj7stDB2yq5E13Ar4duULY6Y7DxLfmm9IbmDAt8S%2Bh7tVKv0R%2FpeK5nq2Q%2Bgvodn3mDaHkwz67D8wU67AHyazZMpHX5j0WOvsUwyo2kvb8vyQDWqYoP0Dx3Rf8S7DSOqLB8e5Qnci9EacfrhSnHYBVO7EnjpLOL96EvwCHGL6sqjiQrC7V00Ig3OXjmrHFrRYpjEF5BCSXuaDpgRTQGG5iC21shnYIMusLFkyzI2vvOvvuVILfrbxzsivhuS7TjJqT8qgDHLuo1KgIommVFpJbsGfCuJ%2FkQ394EVLDfv%2Fj8lEO%2BqAIC9gi7r6cl1lDON321EpKgZINose42mfsE%2FFFXN1m5uWcY6MmV1n4vW7p4Bd%2B02yJLMAa53V9IKRTp%2B9z5EjnPu%2B9ENg%3D%3D&amp;X-Amz-Algorithm=AWS4-HMAC-SHA256&amp;X-Amz-Date=20200317T145631Z&amp;X-Amz-SignedHeaders=host&amp;X-Amz-Expires=300&amp;X-Amz-Credential=ASIAQ3PHCVTYUEJVF4E7%2F20200317%2Fus-east-1%2Fs3%2Faws4_request&amp;X-Amz-Signature=7df1536f24c13a648141064a6b2cb4a7585f156d494c9b28f6ba373c234a7563&amp;hash=9cd7c455995d3fb9bb4474437476c1fc4b20a1901717ae2bc23401b9efdb5708&amp;host=68042c943591013ac2b2430a89b270f6af2c76d8dfd086a07176afe7c76c2c61&amp;pii=S0149291816300704&amp;tid=spdf-2371d4d1-5516-4756-8c18-b58ddf7a2894&amp;sid=310fab526962294b7258eb091967105d5192gxrqb&amp;type=client</t>
  </si>
  <si>
    <t>Salem2017</t>
  </si>
  <si>
    <t>https://link.springer.com/content/pdf/10.1007/s40261-016-0485-9.pdf</t>
  </si>
  <si>
    <t>dose was 5 mg warfarin, analyzed S and R separately</t>
  </si>
  <si>
    <t>Oullet2006</t>
  </si>
  <si>
    <t>https://bpspubs.onlinelibrary.wiley.com/doi/epdf/10.1111/j.1365-2125.2006.02589.x</t>
  </si>
  <si>
    <t>dose was 20 mg warfarin, analyzed S and R separately</t>
  </si>
  <si>
    <t>Zhou2004</t>
  </si>
  <si>
    <t>https://accp1-onlinelibrary-wiley-com.ezproxy.library.wur.nl/templates/jsp/_ux3/_pericles/pdf-viewer/web/viewer.html?file=/doi/pdfdirect/10.1177/0091270004264164</t>
  </si>
  <si>
    <t>https://accp1-onlinelibrary-wiley-com.ezproxy.library.wur.nl/templates/jsp/_ux3/_pericles/pdf-viewer/web/viewer.html?file=/doi/pdfdirect/10.1002/jcph.1114</t>
  </si>
  <si>
    <t>dose was actually S-Warfarin, but in Cooperstown cocktail</t>
  </si>
  <si>
    <t>Shen2019</t>
  </si>
  <si>
    <t>https://accp1-onlinelibrary-wiley-com.ezproxy.library.wur.nl/templates/jsp/_ux3/_pericles/pdf-viewer/web/viewer.html?file=/doi/pdfdirect/10.1002/cpdd.662</t>
  </si>
  <si>
    <t>Li2018</t>
  </si>
  <si>
    <t>https://accp1-onlinelibrary-wiley-com.ezproxy.library.wur.nl/doi/full/10.1002/cpdd.348?sid=worldcat.org</t>
  </si>
  <si>
    <t>in this study there is no distinction between S and R (other formations excluded)</t>
  </si>
  <si>
    <t>Stockis2013</t>
  </si>
  <si>
    <t>https://onlinelibrary.wiley.com/doi/epdf/10.1111/epi.12192</t>
  </si>
  <si>
    <t>Martin2016</t>
  </si>
  <si>
    <t>https://link.springer.com/content/pdf/10.1007/s40268-015-0120-x.pdf</t>
  </si>
  <si>
    <t>Gu2012</t>
  </si>
  <si>
    <t>https://pdf.sciencedirectassets.com/272059/1-s2.0-S0149291811X0022X/1-s2.0-S0149291812003670/main.pdf?X-Amz-Security-Token=IQoJb3JpZ2luX2VjEL%2F%2F%2F%2F%2F%2F%2F%2F%2F%2F%2FwEaCXVzLWVhc3QtMSJIMEYCIQCw5yRa%2BX8wKCeH6b4ZOvBTWutVYbD7rrk5Riq00Cc5KQIhAPoyo4%2Ft%2F7pEt%2BUjeb0LTa4uneWP1KCdT2rJdJOwE05HKr0DCKj%2F%2F%2F%2F%2F%2F%2F%2F%2F%2FwEQAhoMMDU5MDAzNTQ2ODY1IgzgYLR%2Berj5ZcwFhXsqkQOdUntyCq1QtN8f5DAQfW5siLrF%2FmrnfIywR2cxO20Tnw5ccZu6cT3lItyH2vf6Gp3hwnmYnr8bVxmEO%2BQuZyfyZV8xouWgfPDDIKyk1Fkz2RfU1YBOQ98mXyQqtUsSznquA%2B%2B3wmGO%2FQHcfBR3JRazC5PKwqxYjTem%2BAwR%2FECWLByDZa3QTYsQEmh0XFqoKD1Br47dJ7wb8TiwzjGn2M8pdsaEOFT5oMZHzoAnfbh0zFGrDijqJfJeh5pMxyYCDrpDKknmMeBo7J0WSBefyjPiFU8tgyGRfmfUEDwwVQT65Hj2PwL8KKO2m3tn1po5zBPL4Ylh3%2BdgUZ8Rr9bCSFttnNlpnr7S%2BYrFGwanvgW2lyL7%2FBJaX1eqU7pYEoCm%2BIyMLKAMbdzvj7%2BJCx%2BhqeqVvIb58x1Hg5K54%2BpE2kGGFe2eB6hO1xdsZdy6jjdIepVgB9Dip1VZcosfEZMEHkfXSI7FljCDLvJS%2Fm5S084sYuAtKI37AohUsQeXDjUm1QjrDcWq4obsm%2BxmaJXMuAhXBjDzxcPzBTrqAcOb6fPCs%2BlZ2fwgMQUS7oOCmzWfoOZ6QNKa1W4Q0YQpd%2FGAWWJBr1dY4HkE%2FpF%2BvqttLA6I6TwQkY3Ee2bdaUHqOchpUu965Ci1AJzxBOWbHefOo%2F2XBynJmZWU3BM5SWfhD7SGTwhaxVl0m4XStwB%2FoUr0sctwACK6G3L17lJmyOKGVH0YuzbNrlBpfpHtRD7lOSi3T3ZNQbA7KwKb%2FO9kJ%2Bf%2F0%2B4542DItd%2B48KM8NoYowNQoFqsDiXgiH%2BhM5Dq0XfdJlwz%2FNG26z6iylh6KSGWWFVrZ4d8hEISOy%2BQ9rKI3wCNv%2F5KSDQ%3D%3D&amp;X-Amz-Algorithm=AWS4-HMAC-SHA256&amp;X-Amz-Date=20200317T160521Z&amp;X-Amz-SignedHeaders=host&amp;X-Amz-Expires=300&amp;X-Amz-Credential=ASIAQ3PHCVTY7VHIRGWP%2F20200317%2Fus-east-1%2Fs3%2Faws4_request&amp;X-Amz-Signature=bd87adf922263a049fb0fb7c46438e03831ee17c3cb8668917e914c0da88fdfc&amp;hash=0d5cc22a8d9f1e0525dfc20f9ba67c43417cb5094b2525737dcd5d6d9e2f1536&amp;host=68042c943591013ac2b2430a89b270f6af2c76d8dfd086a07176afe7c76c2c61&amp;pii=S0149291812003670&amp;tid=spdf-da57a79e-3501-4507-affa-e136fe393d0e&amp;sid=310fab526962294b7258eb091967105d5192gxrqb&amp;type=client</t>
  </si>
  <si>
    <t>Almeida2008</t>
  </si>
  <si>
    <t>https://link.springer.com/content/pdf/10.1007/s00228-008-0534-2.pdf</t>
  </si>
  <si>
    <t>https://accp1-onlinelibrary-wiley-com.ezproxy.library.wur.nl/templates/jsp/_ux3/_pericles/pdf-viewer/web/viewer.html?file=/doi/pdfdirect/10.1177/00912709922008380</t>
  </si>
  <si>
    <t>dose was 26 mg warfarin, analyzed S and R separately</t>
  </si>
  <si>
    <t>Yin2011</t>
  </si>
  <si>
    <t>https://link.springer.com/content/pdf/10.2165/11538700-000000000-00000.pdf</t>
  </si>
  <si>
    <t>Malhotra2011</t>
  </si>
  <si>
    <t>https://bpspubs.onlinelibrary.wiley.com/doi/epdf/10.1111/j.1365-2125.2011.03989.x</t>
  </si>
  <si>
    <t>GroenWijnberg2017</t>
  </si>
  <si>
    <t>https://link.springer.com/content/pdf/10.1007/s13318-016-0350-5.pdf</t>
  </si>
  <si>
    <t>Yan2014</t>
  </si>
  <si>
    <t>https://accp1-onlinelibrary-wiley-com.ezproxy.library.wur.nl/templates/jsp/_ux3/_pericles/pdf-viewer/web/viewer.html?file=/doi/pdfdirect/10.1002/jcph.285</t>
  </si>
  <si>
    <t>Duursema1995</t>
  </si>
  <si>
    <t>https://bpspubs.onlinelibrary.wiley.com/doi/epdf/10.1111/j.1365-2125.1995.tb05732.x</t>
  </si>
  <si>
    <t>Weiss2015</t>
  </si>
  <si>
    <t>https://link.springer.com/content/pdf/10.1007/s40261-015-0299-1.pdf</t>
  </si>
  <si>
    <t>Timolol</t>
  </si>
  <si>
    <t>26839-75-8</t>
  </si>
  <si>
    <t>CC(C)(C)NCC(O)COC1=NSN=C1N1CCOCC1</t>
  </si>
  <si>
    <t>Mäntylä1983</t>
  </si>
  <si>
    <t>https://link-springer-com.ezproxy.library.wur.nl/content/pdf/10.1007/BF00613822.pdf</t>
  </si>
  <si>
    <t>it states timolol maleate, but dose considered is the free base</t>
  </si>
  <si>
    <t>Fourtillan1981</t>
  </si>
  <si>
    <t>https://link-springer-com.ezproxy.library.wur.nl/content/pdf/10.1007/BF00561948.pdf</t>
  </si>
  <si>
    <t>Bobik1979</t>
  </si>
  <si>
    <t>https://link-springer-com.ezproxy.library.wur.nl/content/pdf/10.1007/BF00608402.pdf</t>
  </si>
  <si>
    <t>acute regime only</t>
  </si>
  <si>
    <t>Else1978</t>
  </si>
  <si>
    <t>https://link.springer.com/content/pdf/10.1007/BF00716385.pdf</t>
  </si>
  <si>
    <t>Lowenthal1978</t>
  </si>
  <si>
    <t>https://www.ncbi.nlm.nih.gov/pubmed/?term=Timolol+kinetics+in+chronic+renal+insufficiency</t>
  </si>
  <si>
    <t>McGourty1985</t>
  </si>
  <si>
    <t>https://ascpt.onlinelibrary.wiley.com/doi/pdf/10.1038/clpt.1985.195</t>
  </si>
  <si>
    <t>Poor metabolizers</t>
  </si>
  <si>
    <t>Extensive metabolizers</t>
  </si>
  <si>
    <t>Tolbutamide</t>
  </si>
  <si>
    <t>64-77-7</t>
  </si>
  <si>
    <t>CCCCNC(=O)NS(=O)(=O)C1=CC=C(C)C=C1</t>
  </si>
  <si>
    <t>Sartor1980</t>
  </si>
  <si>
    <t>https://link-springer-com.ezproxy.library.wur.nl/content/pdf/10.1007/BF00625802.pdf</t>
  </si>
  <si>
    <t>average fasting and non-fasting</t>
  </si>
  <si>
    <t>Neuvonen1983</t>
  </si>
  <si>
    <t>https://link-springer-com.ezproxy.library.wur.nl/content/pdf/10.1007%2FBF00613825.pdf</t>
  </si>
  <si>
    <t>Meredith1991</t>
  </si>
  <si>
    <t>https://bpspubs.onlinelibrary.wiley.com/doi/epdf/10.1111/j.1365-2125.1991.tb05587.x</t>
  </si>
  <si>
    <t>Kivisto1992</t>
  </si>
  <si>
    <t>https://link-springer-com.ezproxy.library.wur.nl/content/pdf/10.1007%2FBF00265936.pdf</t>
  </si>
  <si>
    <t>Gross1999</t>
  </si>
  <si>
    <t>https://www.degruyter.com/view/j/dmdi.1999.15.4/dmdi.1999.15.4.269/dmdi.1999.15.4.269.xml</t>
  </si>
  <si>
    <t>Shon2002</t>
  </si>
  <si>
    <t>https://oce-ovid-com.ezproxy.library.wur.nl/article/00008571-200203000-00005/HTML</t>
  </si>
  <si>
    <t>CYP2C19 extensive metabolizer  genotype</t>
  </si>
  <si>
    <t>CYP2C19 poor metabolizer genotype</t>
  </si>
  <si>
    <t>CYP2C9* 1/* 3 and CYP2C19 extensive metabolizer genotype</t>
  </si>
  <si>
    <t>Arold2005</t>
  </si>
  <si>
    <t>https://www-thieme-connect-de.ezproxy.library.wur.nl/products/ejournals/pdf/10.1055/s-2005-864099.pdf</t>
  </si>
  <si>
    <t>Toon1995</t>
  </si>
  <si>
    <t>https://onlinelibrary.wiley.com/doi/abs/10.1111/j.2042-7158.1995.tb05740.x</t>
  </si>
  <si>
    <t>Olson1985</t>
  </si>
  <si>
    <t>https://www.ncbi.nlm.nih.gov/pubmed/4032245</t>
  </si>
  <si>
    <t>Teng2013</t>
  </si>
  <si>
    <t>https://www.ncbi.nlm.nih.gov/pubmed/?term=Evaluation+of+the+pharmacokinetic+interaction+between+ticagrelor+and+tolbutamide%2C+a+cytochrome+P450+2C9+substrate%2C+in+healthy+volunteers</t>
  </si>
  <si>
    <t>Verapamil</t>
  </si>
  <si>
    <t>52-53-9</t>
  </si>
  <si>
    <t>COC1=CC=C(CCN(C)CCCC(C#N)(C(C)C)C2=CC=C(OC)C(OC)=C2)C=C1OC</t>
  </si>
  <si>
    <t>Lapatto-Reiniluoto2000</t>
  </si>
  <si>
    <t>https://bpspubs.onlinelibrary.wiley.com/doi/pdf/10.1046/j.1365-2125.2000.00138.x</t>
  </si>
  <si>
    <t>Sawicki2002</t>
  </si>
  <si>
    <t>https://www-sciencedirect-com.ezproxy.library.wur.nl/science/article/pii/S0378517302000698</t>
  </si>
  <si>
    <t>conventional tablets only</t>
  </si>
  <si>
    <t>Harder1991</t>
  </si>
  <si>
    <t>https://journals.lww.com/cardiovascularpharm/Abstract/1991/02000/Pharmacodynamic_Profile_of_Verapamil_in_Relation.5.aspx</t>
  </si>
  <si>
    <t>controlled release</t>
  </si>
  <si>
    <t>Popovic2006</t>
  </si>
  <si>
    <t>https://link.springer.com/content/pdf/10.1007/BF03191124.pdf</t>
  </si>
  <si>
    <t>average reference and test*retard/controlled release // In the table they reported mg instead of ug, but a) that can't be and b) based on the figures (and logic and other studies) it has to be ug, that's whay I included here</t>
  </si>
  <si>
    <t>Haeri2014</t>
  </si>
  <si>
    <t>https://www.researchgate.net/publication/265863410_Metabolite_Parameters_as_an_Appropriate_Alternative_Approach_for_Assessment_of_Bioequivalence_of_Two_Verapamil_Formulations</t>
  </si>
  <si>
    <t>Hla1987</t>
  </si>
  <si>
    <t>https://bpspubs.onlinelibrary.wiley.com/doi/epdf/10.1111/j.1365-2125.1987.tb03226.x</t>
  </si>
  <si>
    <t>conventional only</t>
  </si>
  <si>
    <t>https://pdf.sciencedirectassets.com/271237/1-s2.0-S0939641100X00318/1-s2.0-S0939641101001898/main.pdf?X-Amz-Security-Token=IQoJb3JpZ2luX2VjECYaCXVzLWVhc3QtMSJGMEQCID4YLi0o%2BagzFtKwPFbskh89KksXtNAyLt%2BXKOBOqNUMAiAL6htHN5yLNPBkUaR2XvL4DtGp6SzfhU%2BYlxT1tA%2FG%2BCq0AwgvEAIaDDA1OTAwMzU0Njg2NSIMRcEIx21HIFg0hXwrKpEDcK7X2a2HA3K%2Bfc9Nnx57gEj9gcdRz17hFuoS4ms%2BR0M7Wc3F9HxDRyR39dR4emoC30wUiH7cInj55sUqJMlGVMxE3U%2Bv6%2Bsl%2BIK9y5vtPVjmju5wc7SXZ5LVGLW1DyeXQYXzkWZj%2BJVw3Ahnn6Th9Bh43GY8sLCGdiKpgj0M5AvgmclqbbiNw3agfQIhzVVAgDJzw906EmuZMXY%2FmpAuDC40HiDGdjNQBMrW8h2ghfJLK6M8CJM4k8pXEecr6TYOgDz827vZ7AQ1lgsK1j3Pp4C9FU7kUiQmKwWe0nnw%2BTmi8oCarM7Xdy99Iz8AINZyqKr4elY6o15WYIi%2FmBYjzltkrxIxwVnoiya5TjqQZ4%2FKpNkiz0k3%2FUeBVAO9%2BO3tK3ZfhZA%2FaIJ418nPQhKQ2%2FSKE0XWz6TNDcpR%2BbVSNkpYKmcnMhiZhovvULl7e%2BTGbVVPPwxKWSB8uawO6i9%2F3ugJkfRCnUZKFTrZ%2F%2FBN9dVP%2FbkP%2BYU8RVJFYzplD9l9L2BEMG%2F%2FHxlTFWe3qqxXdMMw2rSS9AU67AFfKYWHuN29OWNtt3NVwSXWlJfvgyXosU8B1llZXWJOrJsXOnIRg3P%2BJTpYcNqWboxvJP0g%2BuJQZM0mhXh%2FR1Heh8mlH0ysj%2B91IdqO2ZxGYo0C%2BIHHjTdOZ1y9NlBz9KfZ7kqHDUjJWI%2FqwO6BA6UcNklnvlJLWN3miF2VVFpSU91Sh2D98RpBStdRrdw8VKj1EXGt92pIo5SbqdTRMQTeI4xbNyD0jw3OiTqX2fw52sFLjKFVrds8YuP%2BmVHxDw9VQMwWdJ2xiu8bsoIi0aQq2nPxSc4HitDqKiwtnnOieT2AvxFDC%2FqebIa7mg%3D%3D&amp;X-Amz-Algorithm=AWS4-HMAC-SHA256&amp;X-Amz-Date=20200401T145355Z&amp;X-Amz-SignedHeaders=host&amp;X-Amz-Expires=300&amp;X-Amz-Credential=ASIAQ3PHCVTYUX7UBCX4%2F20200401%2Fus-east-1%2Fs3%2Faws4_request&amp;X-Amz-Signature=3a6597fcbc54a7c6539f28b3cbee4a65c030ce996786cd3ac8ae724a9f9bb8b5&amp;hash=d92e85a4de1d32bf23b9fa0b233f68b7e6256dd2bf7faaaa7ccb679e0fc362a3&amp;host=68042c943591013ac2b2430a89b270f6af2c76d8dfd086a07176afe7c76c2c61&amp;pii=S0939641101001898&amp;tid=spdf-be2a8d85-1255-4147-85ae-64e41ae75768&amp;sid=9cec14d727ca77480b88cb41609a316c9270gxrqb&amp;type=client</t>
  </si>
  <si>
    <t xml:space="preserve">average men and women staveran </t>
  </si>
  <si>
    <t>men staveran</t>
  </si>
  <si>
    <t>Laine1997</t>
  </si>
  <si>
    <t>https://www.ncbi.nlm.nih.gov/pubmed/?term=Effect+of+Delayed+Administration+of+Activated+Charcoal+on+the+Absorption+of+Conventional+and+Slow-Release+Verapamil</t>
  </si>
  <si>
    <t>Bisphenol A</t>
  </si>
  <si>
    <t>80-05-7</t>
  </si>
  <si>
    <t>CC(C)(C1=CC=C(O)C=C1)C1=CC=C(O)C=C1</t>
  </si>
  <si>
    <t>Thayer2015</t>
  </si>
  <si>
    <t>https://reader.elsevier.com/reader/sd/pii/S0160412015001506?token=53913B92DE3352697A86A42B8D4F7CC119BBCC609D4548B6FC00413F5953BF90CA1195A572937366A5CF8DA2B6012EB9</t>
  </si>
  <si>
    <t>Ochratoxin A</t>
  </si>
  <si>
    <t>303-47-9</t>
  </si>
  <si>
    <t>CC1CC2=C(Cl)C=C(C(=O)NC(CC3=CC=CC=C3)C(O)=O)C(O)=C2C(=O)O1</t>
  </si>
  <si>
    <t>Studer-Rohr2000</t>
  </si>
  <si>
    <t>https://link.springer.com/content/pdf/10.1007%2Fs002040000157.pdf</t>
  </si>
  <si>
    <t>1 volunteer; dose was a total of 3.8 uCi / 395 ng OTA; peak was about 1160 pCi/ml (based on figure), ergo 1pCi=103.9474 fg; 1160 pCi=120.78 pg</t>
  </si>
  <si>
    <t>Rosuvastatin</t>
  </si>
  <si>
    <t>287714-41-4</t>
  </si>
  <si>
    <t>CC(C)C1=NC(=NC(C2=CC=C(F)C=C2)=C1C=CC(O)CC(O)CC(O)=O)N(C)S(C)(=O)=O</t>
  </si>
  <si>
    <t>Li2007</t>
  </si>
  <si>
    <t>https://pdf.sciencedirectassets.com/272059/1-s2.0-S0149291807X81207/1-s2.0-S0149291807003293/main.pdf?X-Amz-Security-Token=IQoJb3JpZ2luX2VjEDYaCXVzLWVhc3QtMSJIMEYCIQCiJgGeFR4MQYO9DcrFNnDwWw7kejYbh4eyivx4mlNTEwIhAP%2B7w8z6OODwJ9CqCLJOnimBuqBggBACqW5w17fWTefyKrQDCD8QAhoMMDU5MDAzNTQ2ODY1Igz5vLFZ4w1q43d88UYqkQMGSf%2BpgPnV0D9KdWYZMtdEMKfKlK53Ql%2Fz0Mv4ClwlRLr2XIeXzKpKR02kkTW2EtXDS9KIL64UO3GiSrzuZ99BZu7fiAmvYqSkzDFAm0gz7IzS2gdOqvunXgZeWmF1Mt9Pf2FVSDrcs8p6MDCvaBGOg5%2FHRL%2BIH%2Fdy9YQ9ycDh8KmpadCt7Ac8cE3QloxeUMgO34ihoHnPaRRmSRb5LwIScgY0etIQasif5mlp72HLq%2Bm1VVThXj8Ef6EG%2B%2FIvMq%2FlV%2BMXbaaS8VxAI2U1M6Bo3ftq%2FCi%2BYOcA4lOujBHTcnr1PDJHoRs4UEcwhacTrybKis0tVU3I%2FUqyxN%2Bj6%2B5r5fRKD3Oc1FChaj95Fb11X8shfcX5McWlprAjg3RubtR6QXXQYbh47%2FAysNjAr6vKnLH9hA56L0UfXBoRRT46qJPKNXh7Ikn%2Fc%2F8e6MZQuMtEsgyYInDpr%2BxxK6mSLBfbHBUhP74IoR6ypvxRibuglo60L06JO26ZaYKuiBeAzvHQVNA8CH1y4%2F0DmGQc3vl0XTD09pX0BTrqAcX%2FDFL4jR1ioeFidVpCbD2nw1PcSv1KL6lNzrYk8HjyOEBUTZBuuFGQ9nKTVlkS%2BVZhG7YwECCgRw3cvYb8aoN2cMqIl6HtJltC2lNQ9PJZVnx6bo4disWD07zIW7OGxXK%2BFxqESpyEXras9W8dTfVxVyGeA2phgYyu2XboYJdhPyIl0nimk3OoFm%2BGfO674JugmNSF523kI1O%2BXjZqu5JL0vevh6oGOUwUOo2pZsio0d%2Fkw7f2b0HxSfzBMSNA6Km2miRaKxwSsF6SGXFbz6UDqCG%2Fh0C6qlq%2BMA30G0x7Tw6eQNgwhtpWQQ%3D%3D&amp;X-Amz-Algorithm=AWS4-HMAC-SHA256&amp;X-Amz-Date=20200402T070809Z&amp;X-Amz-SignedHeaders=host&amp;X-Amz-Expires=300&amp;X-Amz-Credential=ASIAQ3PHCVTY2OSGPHYY%2F20200402%2Fus-east-1%2Fs3%2Faws4_request&amp;X-Amz-Signature=4fb19335b1b19f9521cc3abed339edf53f4e9d73a9b493c5f93cc4edb2542f30&amp;hash=0f0360f29832b544b0d4199d95ac918aac2ea909dea943bd03e289cb2bb4757f&amp;host=68042c943591013ac2b2430a89b270f6af2c76d8dfd086a07176afe7c76c2c61&amp;pii=S0149291807003293&amp;tid=spdf-33673909-d45c-410f-94a8-cda74dcc0099&amp;sid=ed44f5b62c528543a7591eb7c01947afee82gxrqb&amp;type=client</t>
  </si>
  <si>
    <t>Thota2013</t>
  </si>
  <si>
    <t>https://innovareacademics.in/journal/ijpps/Vol5Suppl3/7308.pdf</t>
  </si>
  <si>
    <t>Li2010</t>
  </si>
  <si>
    <t>https://pdf.sciencedirectassets.com/272059/1-s2.0-S0149291810X00066/1-s2.0-S0149291810001062/main.pdf?X-Amz-Security-Token=IQoJb3JpZ2luX2VjEDcaCXVzLWVhc3QtMSJGMEQCIBP8fShdWx7FbyArAkvIE6pZIhqr8p0s6mSGgiYHLb5sAiBv8LFqsqT9eQLNo9UEa3hDnH2TEiWMS%2BjU4yOBcdvPRiq0AwhAEAIaDDA1OTAwMzU0Njg2NSIMXiYi5OjTEsmr%2FXMOKpEDRcwj0em7HzGJqEMiyRAoPimY%2BkOFEt3Wq%2FZ0el7KN2sR0gKnjEcytV%2F2k7iFCJT0magZqPkGz3gc2R48pGN3txwIFJx5oxoA2WbaUkxMWifTJC2pRmQwV3yFXAAzZ2hLsJv%2BAmQ2f2D%2F3u%2BeNdijUy%2FU1xdLylONMBsahIqMMvnDdiR7WmKME0UJ9iRj3Pq4vvKdaTn7CBdujCBKWZn%2FANsEj6suvOtO%2F9w2LsaKxUI7OOpfevJrgwrWHC91j6dNcxZPt5OlKA%2BRfZb28Jfr71cIS139rbd0kZLDDmNHEytzNDjSeHrPL7YUYaxfoHqzXS9CKuoI5M3N6sQ4wLyHjJs%2FI6h%2BMdIb%2BeEoetsNXLac6HYFKZSiwhl4dSC0pyhWT16CbYW7ona4xU%2FI6H5AqatwDOumXlkpUC1ORKrcET8xx1tdv7SdS2V4mpCdSQD5N0lWeyzAAx4SU1S1JZNq%2FBE3hihfx94SBbSv0GdQBVNAYIB4GW5TCPJ1UvWXBrzzyyGDdhfNbHqE3K3LzVTctYwwzpmW9AU67AHnnnA9Ze%2B4DpdPbNONwcOTQSA2aO6sr9cjycOGgaYE7RuutTwxZvuhIUsID6dNNrTWgs2EvhaEDYd%2FFihXNVU4vLDWEsntn5DlIKk2Xj85glnAkrW296hBsUdHg6mZ5HHNK7Alfjp4LV1Uh3lrcOov2iFKSxJyG1ON7oxb0wrOjsZ5cpha0%2B09xTjVgeFVOLpeKjcXxUdRFnxzx1pC%2FU1xcRHaRCDN9VAdF2kHxOWXKOYw8tcOKO9Svt0s2pKJ0rP%2BjEhWEvvB3sguzSH9n1kKVb6WKcFOUTgYMynPL5bcprMUgGMByZVhq8m9Hg%3D%3D&amp;X-Amz-Algorithm=AWS4-HMAC-SHA256&amp;X-Amz-Date=20200402T074303Z&amp;X-Amz-SignedHeaders=host&amp;X-Amz-Expires=300&amp;X-Amz-Credential=ASIAQ3PHCVTYXYT4VJNE%2F20200402%2Fus-east-1%2Fs3%2Faws4_request&amp;X-Amz-Signature=921887f2e2209917f3f092e035e577eb2be8ebbe80032de4c546087673fc87ca&amp;hash=c6b1aecece6437fc88d5e923a8a955942692bc4f0f3525258defdc32f3577a3e&amp;host=68042c943591013ac2b2430a89b270f6af2c76d8dfd086a07176afe7c76c2c61&amp;pii=S0149291810001062&amp;tid=spdf-dfdf5188-34f8-40bc-91c3-ba034d2a2c62&amp;sid=ed44f5b62c528543a7591eb7c01947afee82gxrqb&amp;type=client</t>
  </si>
  <si>
    <t>Martin2002</t>
  </si>
  <si>
    <t>https://accp1-onlinelibrary-wiley-com.ezproxy.library.wur.nl/doi/epdf/10.1177/009127002237987</t>
  </si>
  <si>
    <t>average young and elderly, male and femal</t>
  </si>
  <si>
    <t>Birmingham2015</t>
  </si>
  <si>
    <t>https://link.springer.com/content/pdf/10.1007/s00228-014-1801-z.pdf</t>
  </si>
  <si>
    <t>Average Chinese, Japanese, Caucasian</t>
  </si>
  <si>
    <t>Maekawa2019</t>
  </si>
  <si>
    <t>https://link.springer.com/content/pdf/10.1007/s40261-019-00825-1.pdf</t>
  </si>
  <si>
    <t>Shah2019</t>
  </si>
  <si>
    <t>http://www.pjps.pk/wp-content/uploads/pdfs/32/6/Paper-25.pdf</t>
  </si>
  <si>
    <t>Csonka2019</t>
  </si>
  <si>
    <t>https://link.springer.com/content/pdf/10.1007/s40261-019-00857-7.pdf</t>
  </si>
  <si>
    <t>Pham2009</t>
  </si>
  <si>
    <t>https://aac.asm.org/content/aac/53/10/4385.full.pdf</t>
  </si>
  <si>
    <t>Stopfer2018</t>
  </si>
  <si>
    <t>https://link.springer.com/content/pdf/10.1007/s13318-017-0427-9.pdf</t>
  </si>
  <si>
    <t>Martin2003</t>
  </si>
  <si>
    <t>https://pdf.sciencedirectassets.com/272059/1-s2.0-S0149291800X00707/1-s2.0-S014929180380214X/main.pdf?X-Amz-Security-Token=IQoJb3JpZ2luX2VjEDkaCXVzLWVhc3QtMSJIMEYCIQCJ8C%2BwJsnmcRNkNFO%2Fmp0SMI6sCuDYSCzpZo%2BernHavwIhANWlFeBi1KrfZDRZ3YYJsihqPqJ5FGpUEOpX8N5hyMjJKrQDCEIQAhoMMDU5MDAzNTQ2ODY1IgysEjyBG9XKZ1f%2FC0gqkQPs6kxDfho7l247K1xE37UCHSU8z409CjHIUThdvX9a0HpRm9ghqn6ekKcR3%2BJouVsn7xzIw%2FEJvjCFohkmjbf6MSyXUonclN7miR3dHk2S2HeQkTmn0rift3o6fE0MLt9jSrP5Y8udH0ZEYspVCqDnkvUCuyZjz3VBGjH4G5bqngs4IOdMjlJCdBJPHR%2BLvBL9bl4Vnq8HL%2BGpHjTbkjjKKdWhPYDstMTJ3C7aTy8Yy5Bys7I%2B8%2FrbYPY7PJ0IhVFsZ2JTpo%2BS97wvOoorUWp29PUGwLoZMhZKsxYGshRUmFvpdmKlLeRnWVszwHOYlUD89SbabaapVNooO40dDQ%2Bgmmj75TvnZ%2BjuIoSbwlMY2sui0%2FgrAWHRhLsARf%2B4YrhMBdFvxSVkhwI5FWRRbY9xRq7w%2FzcG6uy%2BhNnX7uBi9QZOrqfsCt4gV1ifDa99RL1LTO1NrPYxL0FohBT08w%2FCtcKg394TcVfiZtJuw12KHH7kMQMHo8%2FCLC%2FSJY52ooSr3VYdH2t8xIeyfbII7XvBlTC8x5b0BTrqAcO%2F%2F8Wy5%2FSmdYHglGKLY9DNCRh6Ch5JPkuPz3noMqXEv1tQsWstpnVF4dQ4FbW7YvB8r6XQpPbEED9ZFumDnZOJ3TMrHuhSNOpv%2FK6vTk3xvjo68Xcv%2Bm56VCBaCXRYgC3u7llZgp5kJQt45T4SPhT1sQaPON0pfnSCtjnWmfdc3%2FcUf1IRkoIa21U%2BbNzSIf83JqSmcORKOZRJ1XoWGuqIx1nqZLuPXHsV9zZxUlcl8Cx3%2B3Rrb3WvKey4P1PVHURoC0AnKIP5ddZWlL7emAajhvsBY%2F1SHVJ9o4nukbKaf1r4z6r1nqQWCQ%3D%3D&amp;X-Amz-Algorithm=AWS4-HMAC-SHA256&amp;X-Amz-Date=20200402T094330Z&amp;X-Amz-SignedHeaders=host&amp;X-Amz-Expires=300&amp;X-Amz-Credential=ASIAQ3PHCVTYRWQ7XDVY%2F20200402%2Fus-east-1%2Fs3%2Faws4_request&amp;X-Amz-Signature=4465b40c43b915d6dca87af0f6ddd5c178687594b761b491eab460800da6b19b&amp;hash=bc39c9342ea5909b3446bd60b48530ae905f251d6cbee535a08cfcbd0db1fb58&amp;host=68042c943591013ac2b2430a89b270f6af2c76d8dfd086a07176afe7c76c2c61&amp;pii=S014929180380214X&amp;tid=spdf-80c9401d-136b-468e-b7d5-65f4014144c7&amp;sid=ed44f5b62c528543a7591eb7c01947afee82gxrqb&amp;type=client</t>
  </si>
  <si>
    <t>Zhu2017</t>
  </si>
  <si>
    <t>https://link.springer.com/content/pdf/10.1007/s40262-016-0474-4.pdf</t>
  </si>
  <si>
    <t>Cooper2003</t>
  </si>
  <si>
    <t>https://link.springer.com/content/pdf/10.1007/s00228-003-0573-7.pdf</t>
  </si>
  <si>
    <t>Cooper2002</t>
  </si>
  <si>
    <t>https://link.springer.com/content/pdf/10.1007/s00228-002-0508-8.pdf</t>
  </si>
  <si>
    <t>Fluvastatin</t>
  </si>
  <si>
    <t>93957-54-1</t>
  </si>
  <si>
    <t>CC(C)N1C(C=CC(O)CC(O)CC(O)=O)=C(C2=CC=CC=C12)C1=CC=C(F)C=C1</t>
  </si>
  <si>
    <t>Hirvensalo2019</t>
  </si>
  <si>
    <t>https://ascpt.onlinelibrary.wiley.com/doi/pdf/10.1002/cpt.1463</t>
  </si>
  <si>
    <t>these there values are from different genotypes</t>
  </si>
  <si>
    <t>Kantola2000</t>
  </si>
  <si>
    <t>https://link-springer-com.ezproxy.library.wur.nl/content/pdf/10.1007/s002280000127.pdf</t>
  </si>
  <si>
    <t>Appel-Dingemanse2002</t>
  </si>
  <si>
    <t>https://accp1-onlinelibrary-wiley-com.ezproxy.library.wur.nl/doi/epdf/10.1177/00912700222011346</t>
  </si>
  <si>
    <t>healthy subjects</t>
  </si>
  <si>
    <t>Smit1995</t>
  </si>
  <si>
    <t>https://pdf.sciencedirectassets.com/271073/1-s2.0-S0002914905X80389/1-s2.0-S0002914905800268/main.pdf?X-Amz-Security-Token=IQoJb3JpZ2luX2VjEM7%2F%2F%2F%2F%2F%2F%2F%2F%2F%2FwEaCXVzLWVhc3QtMSJHMEUCIQDTKIiYVHHMrHCycpzVXWJczvWhlkcPNabhnO7V%2F8NA%2BgIgZb%2FXi1PWwVOrBg1KARFOcWHgfKlhw70%2BTLhxii6LvBYqvQMI1%2F%2F%2F%2F%2F%2F%2F%2F%2F%2F%2FARADGgwwNTkwMDM1NDY4NjUiDIl26UgpFLlA48R%2FRCqRA0BlPHljvdY3JGF0%2F6zW3CmQCwk0qU548ektN79S%2BpfYG%2FR4we9bTaqlC2KUox8QR92xlEzLSSDthwlgDYIRZQfJgJ7Qc%2Bw8AX5jTsETdRon%2FAx%2FlK%2BkQkLkFQwmGDvdVX9aEf5FdSsFv4fMrvSJvFG7fjUdlg%2BTbjlMVgA18r2yKO2SMwQ9uIbWe4ZR7L0Slo2GjrEAcYrmvyhsPmDf%2BfXt63exAnkXVgL1b9WrEbEINM%2BDVpBXmqlYOerHoQbPu2qAgTeIZtkjLQoLjlhlmIsr6EF1QZ%2BXiQ9yhORaQE3vVkNiO6pCkCHn%2B6drH0f9zAcwocauRCsdduxBqOCt3SUw9zxpJRj5FR2oebMyFBksEoY%2BXbjr1S9cXeRrA4LPou7XJ8cJy%2BzgkGB9Tu%2FM9EveMFtXTwRQhoqYBNGp7OmIatg0Wqfoz23ErGaaqYGUYJlbZHA8Qr%2FJGw%2Fv28KDUZFN%2BrxCt5djWgidhxqsK8RFf3Va8gxiDj6ocUiijZr%2FQfDX6w1fyMmQf9pxmBTOzZtRMLext%2FQFOusBaIQJ2eFAZhyoEVaC7Z7fTYywqEVvY7MPXV7KulugcW5P%2BeUWOfd05ufowwcy4SCBDFv%2Fa%2FEwDwHzLkuWLifh6rxN5C%2BB%2FFK3J6i9s%2BUhgsfBKhO2l3KiXC1Q7ViNznt4RjK%2BmOf5w7urV0f656dCwsw6fmn%2BcRZcmVuJ%2BOHZy6o%2F29UOA87PN5RtcFusa%2BvMqyLKWyajFELm%2BsZZEbkv3sX0sAoa3PRmXBYeKQhe46TDIFBqIYl704eoUaLa%2FHxlqlDBfqTImxDV151yyiSdaUAT6FAju%2B%2F%2Bk%2FjGyecLImcyaAOI%2FRc96dDlZw%3D%3D&amp;X-Amz-Algorithm=AWS4-HMAC-SHA256&amp;X-Amz-Date=20200408T145159Z&amp;X-Amz-SignedHeaders=host&amp;X-Amz-Expires=300&amp;X-Amz-Credential=ASIAQ3PHCVTYUDIWIRXV%2F20200408%2Fus-east-1%2Fs3%2Faws4_request&amp;X-Amz-Signature=62f608264a8689947438c3c1fb6f44c09aac21b9cc9d73cc52a564d04ccea4f7&amp;hash=5574db33d0154771725eb35964b0ec528f0089f54c1ea8019d3fd079efdc6744&amp;host=68042c943591013ac2b2430a89b270f6af2c76d8dfd086a07176afe7c76c2c61&amp;pii=S0002914905800268&amp;tid=spdf-ad34b217-3098-49b7-86af-9ad916ebbfb9&amp;sid=3703ee638e22664f609a62d1cef365076527gxrqb&amp;type=client</t>
  </si>
  <si>
    <t>reference (subjects who consumed alcohol excluded)</t>
  </si>
  <si>
    <t>Niemi2006</t>
  </si>
  <si>
    <t>https://ascpt-onlinelibrary-wiley-com.ezproxy.library.wur.nl/doi/epdf/10.1016/j.clpt.2006.06.010</t>
  </si>
  <si>
    <t>these three are different genotypes</t>
  </si>
  <si>
    <t>Kivisto1998</t>
  </si>
  <si>
    <t>https://bpspubs.onlinelibrary.wiley.com/doi/epdf/10.1046/j.1365-2125.1998.00034.x</t>
  </si>
  <si>
    <t>Siekmeier2001</t>
  </si>
  <si>
    <t>https://journals-sagepub-com.ezproxy.library.wur.nl/doi/pdf/10.1177/107424840100600205</t>
  </si>
  <si>
    <t>Curcumin</t>
  </si>
  <si>
    <t>458-37-7</t>
  </si>
  <si>
    <t>COC1=C(C=CC(=C1)C=CC(=O)CC(=O)C=CC2=CC(=C(C=C2)O)OC)O</t>
  </si>
  <si>
    <t>Stohs2018</t>
  </si>
  <si>
    <t>https://www.tandfonline.com/doi/pdf/10.1080/07315724.2017.1358118?needAccess=true</t>
  </si>
  <si>
    <t>unformulated 95% curcumin powder in capsule form (other formulations excluded)*0.003 ng/ml/mg curcumin</t>
  </si>
  <si>
    <t>Liu2019</t>
  </si>
  <si>
    <t>https://onlinelibrary.wiley.com/doi/full/10.1111/jphp.13184</t>
  </si>
  <si>
    <t>Shoba1998</t>
  </si>
  <si>
    <t>https://pubmed.ncbi.nlm.nih.gov/9619120/</t>
  </si>
  <si>
    <t>Resveratrol</t>
  </si>
  <si>
    <t>501-36-0</t>
  </si>
  <si>
    <t>C1=CC(=CC=C1/C=C/C2=CC(=CC(=C2)O)O)O</t>
  </si>
  <si>
    <t>Silva2008</t>
  </si>
  <si>
    <t>https://www.researchgate.net/publication/23465057_Effect_of_food_on_the_pharmacokinetic_profile_of_trans-resveratrol</t>
  </si>
  <si>
    <t>Sergides2015</t>
  </si>
  <si>
    <t>https://www.spandidos-publications.com/10.3892/etm.2015.2895</t>
  </si>
  <si>
    <t>Boocock2007</t>
  </si>
  <si>
    <t>https://cebp.aacrjournals.org/content/16/6/1246.full-text.pdf</t>
  </si>
  <si>
    <t>Almeida2009</t>
  </si>
  <si>
    <t>https://onlinelibrary.wiley.com/doi/pdf/10.1002/mnfr.200800177</t>
  </si>
  <si>
    <t>Genistein</t>
  </si>
  <si>
    <t>446-72-0</t>
  </si>
  <si>
    <t>C1=CC(=CC=C1C2=COC3=CC(=CC(=C3C2=O)O)O)O</t>
  </si>
  <si>
    <t>Yuan2012</t>
  </si>
  <si>
    <t>https://pubs.acs.org/doi/pdf/10.1021/jf204421c</t>
  </si>
  <si>
    <t>Metzner2005</t>
  </si>
  <si>
    <t>https://www.researchgate.net/publication/40646819_Study_on_the_Pharmacokinetics_of_Synthetic_Genistein_after_Multiple_Oral_Intake_in_Post-menopausal_Women</t>
  </si>
  <si>
    <t>Coumarin</t>
  </si>
  <si>
    <t>91-64-5</t>
  </si>
  <si>
    <t>C1=CC=C2C(=C1)C=CC(=O)O2</t>
  </si>
  <si>
    <t>CleversonGasparetto2015</t>
  </si>
  <si>
    <t>https://journals.plos.org/plosone/article/comments?id=10.1371/journal.pone.0118922</t>
  </si>
  <si>
    <t xml:space="preserve">60 ml syrup (0.295 mg/mL coumarin) + 1500 mg coumarin (spiked) </t>
  </si>
  <si>
    <t>Yoon2000</t>
  </si>
  <si>
    <t>https://ascpt.onlinelibrary.wiley.com/doi/epdf/10.1067/mcp.2000.106128</t>
  </si>
  <si>
    <t xml:space="preserve">multiple doses given (ones a day). </t>
  </si>
  <si>
    <t xml:space="preserve">average of fed (tablet), fasted (tabled) and fasted (suspension) </t>
  </si>
  <si>
    <t>only results of the healthy subjects included</t>
  </si>
  <si>
    <t>multiple doses given (ones a day). 1000 mg dose omitted from the dataset due to saturation</t>
  </si>
  <si>
    <t>only healthy subjects included</t>
  </si>
  <si>
    <t>average of the tested family (poor and goode metablizers)</t>
  </si>
  <si>
    <t>average different coffee beverages</t>
  </si>
  <si>
    <t>average smokers and nonsmokers</t>
  </si>
  <si>
    <t>average different treatment groups</t>
  </si>
  <si>
    <t xml:space="preserve">average of different occasions </t>
  </si>
  <si>
    <t>average capsuel and chewing gum</t>
  </si>
  <si>
    <t xml:space="preserve">dosed as coffee product </t>
  </si>
  <si>
    <t>average of caffeine in green coffee bean extract and pure caffeine</t>
  </si>
  <si>
    <t>insomniac subjects and non-insomniac subjects</t>
  </si>
  <si>
    <t>average dosed with menthol (100 mg) and dosed without menthol (placebo) and  *mean bodyweight of 53.7 kg</t>
  </si>
  <si>
    <t>coreg® from Roche Químicos e Farmacêuticos S.A standard reference formulation (test formulation excluded)</t>
  </si>
  <si>
    <t>in the table they give ng/hr as unit for cmax, which is probably a typo; in the text they say ng/ml</t>
  </si>
  <si>
    <t>average of the AUC of 6 volunteers</t>
  </si>
  <si>
    <t>ingested in the morning *they call it 'mean total diazepam levels' and it's not clear if N-desmethyldiazepam is included in it. Based on the figure, and if so, then it can only be a 5-10% difference, so it's not far off (on the figure of single administration it says diazepam in plasma and the cmax is about 190, while they report 201...)</t>
  </si>
  <si>
    <t>average Chinese and White Caucasians</t>
  </si>
  <si>
    <t>controls only</t>
  </si>
  <si>
    <t>average morning and evening</t>
  </si>
  <si>
    <t>reference product, sildenafil citrate (other formulations excluded)</t>
  </si>
  <si>
    <t>this is S warfarin only, after ingestion of a racemic mix (normal warfarin, 25 mg), that's why I set the dose to 12.5 mg</t>
  </si>
  <si>
    <t>this is S warfarin only, after ingestion of a racemic mix (normal warfarin, 7.5 mg), that's why I set the dose to 3.75 mg</t>
  </si>
  <si>
    <t>average two administration times</t>
  </si>
  <si>
    <t>average males and females</t>
  </si>
  <si>
    <t>average two immediate release formulations</t>
  </si>
  <si>
    <t>calcluated the cmax from table</t>
  </si>
  <si>
    <t>average Caucasian and Chinese</t>
  </si>
  <si>
    <t>controls  (smokers excluded)</t>
  </si>
  <si>
    <t>estimate based on the figure representing the average of 14 participants</t>
  </si>
  <si>
    <t>average of two brands</t>
  </si>
  <si>
    <t>healthy, white, male volunteers (n = 36) who were not poor metabolizers of CYP2C19</t>
  </si>
  <si>
    <t>average two formulations</t>
  </si>
  <si>
    <t>average two capsules</t>
  </si>
  <si>
    <t>conventional (other formulations excluded)</t>
  </si>
  <si>
    <t>reference formulation  (other formulations excluded)</t>
  </si>
  <si>
    <t>average bioequivalent formulations</t>
  </si>
  <si>
    <t>average (Han , Mongolian, Uygur, Hui, Korean)</t>
  </si>
  <si>
    <t>heterozygous(CYP2D6*1/CYP2D6*4)</t>
  </si>
  <si>
    <t>homozygous(CYP2D6*1/CYP2D6*1)</t>
  </si>
  <si>
    <t>average extensive metabolizers</t>
  </si>
  <si>
    <t>average poor metabolizers</t>
  </si>
  <si>
    <t>metopolol tartrate test preparation</t>
  </si>
  <si>
    <t>metoprolol tartrate reference formulation</t>
  </si>
  <si>
    <t>metoprolol comparator (other formulations excluded)</t>
  </si>
  <si>
    <t>immediate Release Tablet (other formulations excluded)</t>
  </si>
  <si>
    <t>Cmax is estimated from figure of average of all (9) healthy Chinese volunteers</t>
  </si>
  <si>
    <t>teference formulation, other formulations excluded</t>
  </si>
  <si>
    <t>nurofen, other formulations excluded</t>
  </si>
  <si>
    <t>reference (ibuprofen alone), other formulations excluded</t>
  </si>
  <si>
    <t>average smokers +non-smokers * the Cmax is estimated roughly based on the figure</t>
  </si>
  <si>
    <t>average different formulations</t>
  </si>
  <si>
    <t>control (also data with antacid available)</t>
  </si>
  <si>
    <t>average different groups</t>
  </si>
  <si>
    <t xml:space="preserve"> 3737-09-5</t>
  </si>
  <si>
    <t>CC(C)N(CCC(C1=CC=CC=C1)(C2=CC=CC=N2)C(=O)N)C(C)C</t>
  </si>
  <si>
    <t>Ogata1982</t>
  </si>
  <si>
    <t>average fasted fed</t>
  </si>
  <si>
    <t>ionization</t>
  </si>
  <si>
    <t>Kpad</t>
  </si>
  <si>
    <t>Kpad_lyso</t>
  </si>
  <si>
    <t>Kpbo</t>
  </si>
  <si>
    <t>Kpbo_lyso</t>
  </si>
  <si>
    <t>Kpbr</t>
  </si>
  <si>
    <t>Kpbr_lyso</t>
  </si>
  <si>
    <t>Kpgu</t>
  </si>
  <si>
    <t>Kpgu_lyso</t>
  </si>
  <si>
    <t>Kphe</t>
  </si>
  <si>
    <t>Kphe_lyso</t>
  </si>
  <si>
    <t>Kpki</t>
  </si>
  <si>
    <t>Kpki_lyso</t>
  </si>
  <si>
    <t>Kpli</t>
  </si>
  <si>
    <t>Kpli_lyso</t>
  </si>
  <si>
    <t>Kplu</t>
  </si>
  <si>
    <t>Kplu_lyso</t>
  </si>
  <si>
    <t>Kpmu</t>
  </si>
  <si>
    <t>Kpmu_lyso</t>
  </si>
  <si>
    <t>Kpsk</t>
  </si>
  <si>
    <t>Kpsk_lyso</t>
  </si>
  <si>
    <t>Kpsp</t>
  </si>
  <si>
    <t>Kpsp_lyso</t>
  </si>
  <si>
    <t>monoproticBase</t>
  </si>
  <si>
    <t>diproticBase</t>
  </si>
  <si>
    <t>logP</t>
  </si>
  <si>
    <t>pKa1</t>
  </si>
  <si>
    <t>pKa2</t>
  </si>
  <si>
    <t>NA</t>
  </si>
  <si>
    <t>Partition coefficients for basic compounds based on the method of Rodgers and Rowland, with and without lysosomal trapping</t>
  </si>
  <si>
    <t>info only from abstract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</si>
</sst>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sz val="8"/>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0" fillId="0" borderId="0" xfId="0" applyNumberFormat="1"/>
    <xf numFmtId="0" fontId="2" fillId="0" borderId="0" xfId="0" applyFont="1"/>
    <xf numFmtId="0" fontId="0" fillId="0" borderId="0" xfId="0" applyFill="1"/>
    <xf numFmtId="0" fontId="0" fillId="0" borderId="0" xfId="0" applyNumberFormat="1" applyFill="1"/>
    <xf numFmtId="164" fontId="0" fillId="0" borderId="0" xfId="0" applyNumberFormat="1" applyFill="1"/>
    <xf numFmtId="0" fontId="3" fillId="0" borderId="0" xfId="1" applyNumberFormat="1" applyFill="1"/>
  </cellXfs>
  <cellStyles count="2">
    <cellStyle name="Hyperlink" xfId="1" builtinId="8"/>
    <cellStyle name="Normal" xfId="0" builtinId="0"/>
  </cellStyles>
  <dxfs count="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CDA9257E-1974-4445-A027-5CE025DCC3AD}" autoFormatId="16" applyNumberFormats="0" applyBorderFormats="0" applyFontFormats="0" applyPatternFormats="0" applyAlignmentFormats="0" applyWidthHeightFormats="0">
  <queryTableRefresh nextId="13">
    <queryTableFields count="12">
      <queryTableField id="1" name="compound" tableColumnId="1"/>
      <queryTableField id="2" name="CAS" tableColumnId="2"/>
      <queryTableField id="3" name="SMILES" tableColumnId="3"/>
      <queryTableField id="4" name="dose" tableColumnId="4"/>
      <queryTableField id="5" name="dose.units" tableColumnId="5"/>
      <queryTableField id="6" name="Cmax" tableColumnId="6"/>
      <queryTableField id="7" name="Cmax.units" tableColumnId="7"/>
      <queryTableField id="8" name="Cmax/dose" tableColumnId="8"/>
      <queryTableField id="9" name="reference" tableColumnId="9"/>
      <queryTableField id="10" name="original.reference" tableColumnId="10"/>
      <queryTableField id="11" name="link" tableColumnId="11"/>
      <queryTableField id="12" name="note" tableColumnId="1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179D05-9F63-4547-8A3F-D3CA9EF3E8BA}" name="invivo_Cmax_references" displayName="invivo_Cmax_references" ref="A1:L526" tableType="queryTable" totalsRowShown="0">
  <autoFilter ref="A1:L526" xr:uid="{C2179D05-9F63-4547-8A3F-D3CA9EF3E8BA}"/>
  <sortState xmlns:xlrd2="http://schemas.microsoft.com/office/spreadsheetml/2017/richdata2" ref="A2:L526">
    <sortCondition ref="A2:A526"/>
  </sortState>
  <tableColumns count="12">
    <tableColumn id="1" xr3:uid="{49C6B563-C2FE-4C4B-A574-B550C42C0551}" uniqueName="1" name="compound" queryTableFieldId="1" dataDxfId="8"/>
    <tableColumn id="2" xr3:uid="{77B39350-58C9-49E9-B038-87226C0797B9}" uniqueName="2" name="CAS" queryTableFieldId="2" dataDxfId="7"/>
    <tableColumn id="3" xr3:uid="{ADEECAF4-F161-4B90-910D-41209D4221CA}" uniqueName="3" name="SMILES" queryTableFieldId="3" dataDxfId="6"/>
    <tableColumn id="4" xr3:uid="{72A880ED-C483-426D-A874-060401E68AA5}" uniqueName="4" name="dose" queryTableFieldId="4"/>
    <tableColumn id="5" xr3:uid="{2867585C-0A09-43F5-9632-A12457C666EB}" uniqueName="5" name="dose.units" queryTableFieldId="5" dataDxfId="5"/>
    <tableColumn id="6" xr3:uid="{42C555E8-19EE-4A68-A414-39D68BBE939C}" uniqueName="6" name="Cmax" queryTableFieldId="6"/>
    <tableColumn id="7" xr3:uid="{030F89ED-23BD-4079-A0AF-AE555024A60A}" uniqueName="7" name="Cmax.units" queryTableFieldId="7" dataDxfId="4"/>
    <tableColumn id="8" xr3:uid="{962E3CC8-F1CD-4272-8B3A-B680A7650C36}" uniqueName="8" name="Cmax/dose" queryTableFieldId="8"/>
    <tableColumn id="9" xr3:uid="{C3DCB705-0F2E-4C9B-8F9F-F468DB9D9D7E}" uniqueName="9" name="reference" queryTableFieldId="9" dataDxfId="3"/>
    <tableColumn id="10" xr3:uid="{818403DA-2239-4B86-AE02-1B94152EB857}" uniqueName="10" name="original.reference" queryTableFieldId="10" dataDxfId="2"/>
    <tableColumn id="11" xr3:uid="{22592115-A639-458D-87AC-1201D9A60D0E}" uniqueName="11" name="link" queryTableFieldId="11" dataDxfId="1"/>
    <tableColumn id="12" xr3:uid="{3AB1E132-792A-4162-8B6B-D5CF59BE407C}" uniqueName="12" name="note" queryTableFieldId="12"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ncbi.nlm.nih.gov/pmc/articles/PMC1429451/pdf/brjclinpharm00288-009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51D1-A1D0-4E29-A585-04FBC98D41DB}">
  <dimension ref="A1:L526"/>
  <sheetViews>
    <sheetView tabSelected="1" topLeftCell="E279" workbookViewId="0">
      <selection activeCell="L288" sqref="L288"/>
    </sheetView>
  </sheetViews>
  <sheetFormatPr defaultRowHeight="15" x14ac:dyDescent="0.25"/>
  <cols>
    <col min="1" max="1" width="17.140625" bestFit="1" customWidth="1"/>
    <col min="2" max="2" width="14.140625" customWidth="1"/>
    <col min="3" max="3" width="78.140625" bestFit="1" customWidth="1"/>
    <col min="4" max="4" width="10.85546875" bestFit="1" customWidth="1"/>
    <col min="5" max="6" width="11.85546875" bestFit="1" customWidth="1"/>
    <col min="7" max="7" width="12.42578125" bestFit="1" customWidth="1"/>
    <col min="8" max="8" width="12.5703125" bestFit="1" customWidth="1"/>
    <col min="9" max="10" width="26.85546875" bestFit="1" customWidth="1"/>
    <col min="11" max="12" width="80.7109375" bestFit="1" customWidth="1"/>
  </cols>
  <sheetData>
    <row r="1" spans="1:12" x14ac:dyDescent="0.25">
      <c r="A1" t="s">
        <v>0</v>
      </c>
      <c r="B1" t="s">
        <v>1</v>
      </c>
      <c r="C1" t="s">
        <v>2</v>
      </c>
      <c r="D1" t="s">
        <v>3</v>
      </c>
      <c r="E1" t="s">
        <v>4</v>
      </c>
      <c r="F1" t="s">
        <v>5</v>
      </c>
      <c r="G1" t="s">
        <v>6</v>
      </c>
      <c r="H1" t="s">
        <v>7</v>
      </c>
      <c r="I1" t="s">
        <v>8</v>
      </c>
      <c r="J1" t="s">
        <v>9</v>
      </c>
      <c r="K1" t="s">
        <v>10</v>
      </c>
      <c r="L1" t="s">
        <v>11</v>
      </c>
    </row>
    <row r="2" spans="1:12" x14ac:dyDescent="0.25">
      <c r="A2" s="1" t="s">
        <v>12</v>
      </c>
      <c r="B2" s="1" t="s">
        <v>13</v>
      </c>
      <c r="C2" s="1" t="s">
        <v>14</v>
      </c>
      <c r="D2">
        <v>10</v>
      </c>
      <c r="E2" s="1" t="s">
        <v>15</v>
      </c>
      <c r="F2">
        <v>16.600000000000001</v>
      </c>
      <c r="G2" s="1" t="s">
        <v>16</v>
      </c>
      <c r="H2">
        <f>invivo_Cmax_references[[#This Row],[Cmax]]/invivo_Cmax_references[[#This Row],[dose]]</f>
        <v>1.6600000000000001</v>
      </c>
      <c r="I2" s="1" t="s">
        <v>17</v>
      </c>
      <c r="J2" s="1" t="s">
        <v>17</v>
      </c>
      <c r="K2" s="1" t="s">
        <v>18</v>
      </c>
      <c r="L2" s="1" t="s">
        <v>1161</v>
      </c>
    </row>
    <row r="3" spans="1:12" x14ac:dyDescent="0.25">
      <c r="A3" s="1" t="s">
        <v>12</v>
      </c>
      <c r="B3" s="1" t="s">
        <v>13</v>
      </c>
      <c r="C3" s="1" t="s">
        <v>14</v>
      </c>
      <c r="D3">
        <v>10</v>
      </c>
      <c r="E3" s="1" t="s">
        <v>15</v>
      </c>
      <c r="F3">
        <v>14.738</v>
      </c>
      <c r="G3" s="1" t="s">
        <v>16</v>
      </c>
      <c r="H3">
        <f>invivo_Cmax_references[[#This Row],[Cmax]]/invivo_Cmax_references[[#This Row],[dose]]</f>
        <v>1.4738</v>
      </c>
      <c r="I3" s="1" t="s">
        <v>19</v>
      </c>
      <c r="J3" s="1" t="s">
        <v>19</v>
      </c>
      <c r="K3" s="1" t="s">
        <v>20</v>
      </c>
      <c r="L3" s="1" t="s">
        <v>21</v>
      </c>
    </row>
    <row r="4" spans="1:12" x14ac:dyDescent="0.25">
      <c r="A4" s="1" t="s">
        <v>12</v>
      </c>
      <c r="B4" s="1" t="s">
        <v>13</v>
      </c>
      <c r="C4" s="1" t="s">
        <v>14</v>
      </c>
      <c r="D4">
        <v>14.286</v>
      </c>
      <c r="E4" s="1" t="s">
        <v>15</v>
      </c>
      <c r="F4">
        <v>29</v>
      </c>
      <c r="G4" s="1" t="s">
        <v>16</v>
      </c>
      <c r="H4">
        <f>invivo_Cmax_references[[#This Row],[Cmax]]/invivo_Cmax_references[[#This Row],[dose]]</f>
        <v>2.0299594008119839</v>
      </c>
      <c r="I4" s="1" t="s">
        <v>22</v>
      </c>
      <c r="J4" s="1" t="s">
        <v>22</v>
      </c>
      <c r="K4" s="1" t="s">
        <v>23</v>
      </c>
      <c r="L4" s="1" t="s">
        <v>21</v>
      </c>
    </row>
    <row r="5" spans="1:12" x14ac:dyDescent="0.25">
      <c r="A5" s="1" t="s">
        <v>1060</v>
      </c>
      <c r="B5" s="1" t="s">
        <v>1061</v>
      </c>
      <c r="C5" s="1" t="s">
        <v>1062</v>
      </c>
      <c r="D5">
        <v>0.1</v>
      </c>
      <c r="E5" s="1" t="s">
        <v>15</v>
      </c>
      <c r="F5">
        <v>1.48E-3</v>
      </c>
      <c r="G5" s="1" t="s">
        <v>16</v>
      </c>
      <c r="H5">
        <f>invivo_Cmax_references[[#This Row],[Cmax]]/invivo_Cmax_references[[#This Row],[dose]]</f>
        <v>1.4799999999999999E-2</v>
      </c>
      <c r="I5" s="1" t="s">
        <v>1063</v>
      </c>
      <c r="J5" s="1" t="s">
        <v>1063</v>
      </c>
      <c r="K5" s="1" t="s">
        <v>1064</v>
      </c>
      <c r="L5" s="1" t="s">
        <v>21</v>
      </c>
    </row>
    <row r="6" spans="1:12" x14ac:dyDescent="0.25">
      <c r="A6" s="1" t="s">
        <v>24</v>
      </c>
      <c r="B6" s="1" t="s">
        <v>25</v>
      </c>
      <c r="C6" s="1" t="s">
        <v>26</v>
      </c>
      <c r="D6">
        <v>1.786</v>
      </c>
      <c r="E6" s="1" t="s">
        <v>15</v>
      </c>
      <c r="F6">
        <v>1.4</v>
      </c>
      <c r="G6" s="1" t="s">
        <v>16</v>
      </c>
      <c r="H6">
        <f>invivo_Cmax_references[[#This Row],[Cmax]]/invivo_Cmax_references[[#This Row],[dose]]</f>
        <v>0.78387458006718913</v>
      </c>
      <c r="I6" s="1" t="s">
        <v>27</v>
      </c>
      <c r="J6" s="1" t="s">
        <v>27</v>
      </c>
      <c r="K6" s="1" t="s">
        <v>28</v>
      </c>
      <c r="L6" s="1" t="s">
        <v>1162</v>
      </c>
    </row>
    <row r="7" spans="1:12" x14ac:dyDescent="0.25">
      <c r="A7" s="1" t="s">
        <v>24</v>
      </c>
      <c r="B7" s="1" t="s">
        <v>25</v>
      </c>
      <c r="C7" s="1" t="s">
        <v>26</v>
      </c>
      <c r="D7">
        <v>1.786</v>
      </c>
      <c r="E7" s="1" t="s">
        <v>15</v>
      </c>
      <c r="F7">
        <v>1.8</v>
      </c>
      <c r="G7" s="1" t="s">
        <v>16</v>
      </c>
      <c r="H7">
        <f>invivo_Cmax_references[[#This Row],[Cmax]]/invivo_Cmax_references[[#This Row],[dose]]</f>
        <v>1.0078387458006719</v>
      </c>
      <c r="I7" s="1" t="s">
        <v>29</v>
      </c>
      <c r="J7" s="1" t="s">
        <v>29</v>
      </c>
      <c r="K7" s="1" t="s">
        <v>30</v>
      </c>
      <c r="L7" s="1" t="s">
        <v>1163</v>
      </c>
    </row>
    <row r="8" spans="1:12" x14ac:dyDescent="0.25">
      <c r="A8" s="1" t="s">
        <v>24</v>
      </c>
      <c r="B8" s="1" t="s">
        <v>25</v>
      </c>
      <c r="C8" s="1" t="s">
        <v>26</v>
      </c>
      <c r="D8">
        <v>0.89300000000000002</v>
      </c>
      <c r="E8" s="1" t="s">
        <v>15</v>
      </c>
      <c r="F8">
        <v>0.61699999999999999</v>
      </c>
      <c r="G8" s="1" t="s">
        <v>16</v>
      </c>
      <c r="H8">
        <f>invivo_Cmax_references[[#This Row],[Cmax]]/invivo_Cmax_references[[#This Row],[dose]]</f>
        <v>0.69092945128779393</v>
      </c>
      <c r="I8" s="1" t="s">
        <v>31</v>
      </c>
      <c r="J8" s="1" t="s">
        <v>31</v>
      </c>
      <c r="K8" s="1" t="s">
        <v>32</v>
      </c>
      <c r="L8" s="1" t="s">
        <v>1161</v>
      </c>
    </row>
    <row r="9" spans="1:12" x14ac:dyDescent="0.25">
      <c r="A9" s="1" t="s">
        <v>24</v>
      </c>
      <c r="B9" s="1" t="s">
        <v>25</v>
      </c>
      <c r="C9" s="1" t="s">
        <v>26</v>
      </c>
      <c r="D9">
        <v>4.2999999999999997E-2</v>
      </c>
      <c r="E9" s="1" t="s">
        <v>15</v>
      </c>
      <c r="F9">
        <v>3.4000000000000002E-2</v>
      </c>
      <c r="G9" s="1" t="s">
        <v>16</v>
      </c>
      <c r="H9">
        <f>invivo_Cmax_references[[#This Row],[Cmax]]/invivo_Cmax_references[[#This Row],[dose]]</f>
        <v>0.79069767441860472</v>
      </c>
      <c r="I9" s="1" t="s">
        <v>33</v>
      </c>
      <c r="J9" s="1" t="s">
        <v>33</v>
      </c>
      <c r="K9" s="1" t="s">
        <v>34</v>
      </c>
      <c r="L9" s="1" t="s">
        <v>35</v>
      </c>
    </row>
    <row r="10" spans="1:12" x14ac:dyDescent="0.25">
      <c r="A10" s="1" t="s">
        <v>24</v>
      </c>
      <c r="B10" s="1" t="s">
        <v>25</v>
      </c>
      <c r="C10" s="1" t="s">
        <v>26</v>
      </c>
      <c r="D10">
        <v>0.14299999999999999</v>
      </c>
      <c r="E10" s="1" t="s">
        <v>15</v>
      </c>
      <c r="F10">
        <v>0.12</v>
      </c>
      <c r="G10" s="1" t="s">
        <v>16</v>
      </c>
      <c r="H10">
        <f>invivo_Cmax_references[[#This Row],[Cmax]]/invivo_Cmax_references[[#This Row],[dose]]</f>
        <v>0.83916083916083917</v>
      </c>
      <c r="I10" s="1" t="s">
        <v>33</v>
      </c>
      <c r="J10" s="1" t="s">
        <v>33</v>
      </c>
      <c r="K10" s="1" t="s">
        <v>34</v>
      </c>
      <c r="L10" s="1" t="s">
        <v>35</v>
      </c>
    </row>
    <row r="11" spans="1:12" x14ac:dyDescent="0.25">
      <c r="A11" s="1" t="s">
        <v>24</v>
      </c>
      <c r="B11" s="1" t="s">
        <v>25</v>
      </c>
      <c r="C11" s="1" t="s">
        <v>26</v>
      </c>
      <c r="D11">
        <v>0.42899999999999999</v>
      </c>
      <c r="E11" s="1" t="s">
        <v>15</v>
      </c>
      <c r="F11">
        <v>0.46</v>
      </c>
      <c r="G11" s="1" t="s">
        <v>16</v>
      </c>
      <c r="H11">
        <f>invivo_Cmax_references[[#This Row],[Cmax]]/invivo_Cmax_references[[#This Row],[dose]]</f>
        <v>1.0722610722610724</v>
      </c>
      <c r="I11" s="1" t="s">
        <v>33</v>
      </c>
      <c r="J11" s="1" t="s">
        <v>33</v>
      </c>
      <c r="K11" s="1" t="s">
        <v>34</v>
      </c>
      <c r="L11" s="1" t="s">
        <v>35</v>
      </c>
    </row>
    <row r="12" spans="1:12" x14ac:dyDescent="0.25">
      <c r="A12" s="1" t="s">
        <v>24</v>
      </c>
      <c r="B12" s="1" t="s">
        <v>25</v>
      </c>
      <c r="C12" s="1" t="s">
        <v>26</v>
      </c>
      <c r="D12">
        <v>1.429</v>
      </c>
      <c r="E12" s="1" t="s">
        <v>15</v>
      </c>
      <c r="F12">
        <v>1.56</v>
      </c>
      <c r="G12" s="1" t="s">
        <v>16</v>
      </c>
      <c r="H12">
        <f>invivo_Cmax_references[[#This Row],[Cmax]]/invivo_Cmax_references[[#This Row],[dose]]</f>
        <v>1.0916724982505248</v>
      </c>
      <c r="I12" s="1" t="s">
        <v>33</v>
      </c>
      <c r="J12" s="1" t="s">
        <v>33</v>
      </c>
      <c r="K12" s="1" t="s">
        <v>34</v>
      </c>
      <c r="L12" s="1" t="s">
        <v>35</v>
      </c>
    </row>
    <row r="13" spans="1:12" x14ac:dyDescent="0.25">
      <c r="A13" s="1" t="s">
        <v>24</v>
      </c>
      <c r="B13" s="1" t="s">
        <v>25</v>
      </c>
      <c r="C13" s="1" t="s">
        <v>26</v>
      </c>
      <c r="D13">
        <v>4.2859999999999996</v>
      </c>
      <c r="E13" s="1" t="s">
        <v>15</v>
      </c>
      <c r="F13">
        <v>4.62</v>
      </c>
      <c r="G13" s="1" t="s">
        <v>16</v>
      </c>
      <c r="H13">
        <f>invivo_Cmax_references[[#This Row],[Cmax]]/invivo_Cmax_references[[#This Row],[dose]]</f>
        <v>1.0779281381241252</v>
      </c>
      <c r="I13" s="1" t="s">
        <v>33</v>
      </c>
      <c r="J13" s="1" t="s">
        <v>33</v>
      </c>
      <c r="K13" s="1" t="s">
        <v>34</v>
      </c>
      <c r="L13" s="1" t="s">
        <v>35</v>
      </c>
    </row>
    <row r="14" spans="1:12" x14ac:dyDescent="0.25">
      <c r="A14" s="1" t="s">
        <v>24</v>
      </c>
      <c r="B14" s="1" t="s">
        <v>25</v>
      </c>
      <c r="C14" s="1" t="s">
        <v>26</v>
      </c>
      <c r="D14">
        <v>8.5709999999999997</v>
      </c>
      <c r="E14" s="1" t="s">
        <v>15</v>
      </c>
      <c r="F14">
        <v>9.49</v>
      </c>
      <c r="G14" s="1" t="s">
        <v>16</v>
      </c>
      <c r="H14">
        <f>invivo_Cmax_references[[#This Row],[Cmax]]/invivo_Cmax_references[[#This Row],[dose]]</f>
        <v>1.1072220277680551</v>
      </c>
      <c r="I14" s="1" t="s">
        <v>33</v>
      </c>
      <c r="J14" s="1" t="s">
        <v>33</v>
      </c>
      <c r="K14" s="1" t="s">
        <v>34</v>
      </c>
      <c r="L14" s="1" t="s">
        <v>35</v>
      </c>
    </row>
    <row r="15" spans="1:12" x14ac:dyDescent="0.25">
      <c r="A15" s="1" t="s">
        <v>24</v>
      </c>
      <c r="B15" s="1" t="s">
        <v>25</v>
      </c>
      <c r="C15" s="1" t="s">
        <v>26</v>
      </c>
      <c r="D15">
        <v>1.429</v>
      </c>
      <c r="E15" s="1" t="s">
        <v>15</v>
      </c>
      <c r="F15">
        <v>1.105</v>
      </c>
      <c r="G15" s="1" t="s">
        <v>16</v>
      </c>
      <c r="H15">
        <f>invivo_Cmax_references[[#This Row],[Cmax]]/invivo_Cmax_references[[#This Row],[dose]]</f>
        <v>0.77326801959412172</v>
      </c>
      <c r="I15" s="1" t="s">
        <v>36</v>
      </c>
      <c r="J15" s="1" t="s">
        <v>36</v>
      </c>
      <c r="K15" s="1" t="s">
        <v>37</v>
      </c>
      <c r="L15" s="1" t="s">
        <v>1164</v>
      </c>
    </row>
    <row r="16" spans="1:12" x14ac:dyDescent="0.25">
      <c r="A16" s="1" t="s">
        <v>24</v>
      </c>
      <c r="B16" s="1" t="s">
        <v>25</v>
      </c>
      <c r="C16" s="1" t="s">
        <v>26</v>
      </c>
      <c r="D16">
        <v>2.8570000000000002</v>
      </c>
      <c r="E16" s="1" t="s">
        <v>15</v>
      </c>
      <c r="F16">
        <v>3.2290000000000001</v>
      </c>
      <c r="G16" s="1" t="s">
        <v>16</v>
      </c>
      <c r="H16">
        <f>invivo_Cmax_references[[#This Row],[Cmax]]/invivo_Cmax_references[[#This Row],[dose]]</f>
        <v>1.1302065103255163</v>
      </c>
      <c r="I16" s="1" t="s">
        <v>36</v>
      </c>
      <c r="J16" s="1" t="s">
        <v>36</v>
      </c>
      <c r="K16" s="1" t="s">
        <v>37</v>
      </c>
      <c r="L16" s="1" t="s">
        <v>1164</v>
      </c>
    </row>
    <row r="17" spans="1:12" x14ac:dyDescent="0.25">
      <c r="A17" s="1" t="s">
        <v>24</v>
      </c>
      <c r="B17" s="1" t="s">
        <v>25</v>
      </c>
      <c r="C17" s="1" t="s">
        <v>26</v>
      </c>
      <c r="D17">
        <v>7.1429999999999998</v>
      </c>
      <c r="E17" s="1" t="s">
        <v>15</v>
      </c>
      <c r="F17">
        <v>6.4530000000000003</v>
      </c>
      <c r="G17" s="1" t="s">
        <v>16</v>
      </c>
      <c r="H17">
        <f>invivo_Cmax_references[[#This Row],[Cmax]]/invivo_Cmax_references[[#This Row],[dose]]</f>
        <v>0.90340193196136087</v>
      </c>
      <c r="I17" s="1" t="s">
        <v>36</v>
      </c>
      <c r="J17" s="1" t="s">
        <v>36</v>
      </c>
      <c r="K17" s="1" t="s">
        <v>37</v>
      </c>
      <c r="L17" s="1" t="s">
        <v>1164</v>
      </c>
    </row>
    <row r="18" spans="1:12" x14ac:dyDescent="0.25">
      <c r="A18" s="1" t="s">
        <v>24</v>
      </c>
      <c r="B18" s="1" t="s">
        <v>25</v>
      </c>
      <c r="C18" s="1" t="s">
        <v>26</v>
      </c>
      <c r="D18">
        <v>1.786</v>
      </c>
      <c r="E18" s="1" t="s">
        <v>15</v>
      </c>
      <c r="F18">
        <v>2.5339999999999998</v>
      </c>
      <c r="G18" s="1" t="s">
        <v>16</v>
      </c>
      <c r="H18">
        <f>invivo_Cmax_references[[#This Row],[Cmax]]/invivo_Cmax_references[[#This Row],[dose]]</f>
        <v>1.4188129899216124</v>
      </c>
      <c r="I18" s="1" t="s">
        <v>38</v>
      </c>
      <c r="J18" s="1" t="s">
        <v>38</v>
      </c>
      <c r="K18" s="1" t="s">
        <v>39</v>
      </c>
      <c r="L18" s="1" t="s">
        <v>1165</v>
      </c>
    </row>
    <row r="19" spans="1:12" x14ac:dyDescent="0.25">
      <c r="A19" s="1" t="s">
        <v>40</v>
      </c>
      <c r="B19" s="1" t="s">
        <v>41</v>
      </c>
      <c r="C19" s="1" t="s">
        <v>42</v>
      </c>
      <c r="D19">
        <v>0.28599999999999998</v>
      </c>
      <c r="E19" s="1" t="s">
        <v>15</v>
      </c>
      <c r="F19">
        <v>7.0000000000000007E-2</v>
      </c>
      <c r="G19" s="1" t="s">
        <v>16</v>
      </c>
      <c r="H19">
        <f>invivo_Cmax_references[[#This Row],[Cmax]]/invivo_Cmax_references[[#This Row],[dose]]</f>
        <v>0.24475524475524479</v>
      </c>
      <c r="I19" s="1" t="s">
        <v>43</v>
      </c>
      <c r="J19" s="1" t="s">
        <v>43</v>
      </c>
      <c r="K19" s="1" t="s">
        <v>44</v>
      </c>
      <c r="L19" s="1" t="s">
        <v>45</v>
      </c>
    </row>
    <row r="20" spans="1:12" x14ac:dyDescent="0.25">
      <c r="A20" s="1" t="s">
        <v>40</v>
      </c>
      <c r="B20" s="1" t="s">
        <v>41</v>
      </c>
      <c r="C20" s="1" t="s">
        <v>42</v>
      </c>
      <c r="D20">
        <v>0.42899999999999999</v>
      </c>
      <c r="E20" s="1" t="s">
        <v>15</v>
      </c>
      <c r="F20">
        <v>0.22675000000000001</v>
      </c>
      <c r="G20" s="1" t="s">
        <v>16</v>
      </c>
      <c r="H20">
        <f>invivo_Cmax_references[[#This Row],[Cmax]]/invivo_Cmax_references[[#This Row],[dose]]</f>
        <v>0.52855477855477861</v>
      </c>
      <c r="I20" s="1" t="s">
        <v>46</v>
      </c>
      <c r="J20" s="1" t="s">
        <v>46</v>
      </c>
      <c r="K20" s="1" t="s">
        <v>47</v>
      </c>
      <c r="L20" s="1" t="s">
        <v>1166</v>
      </c>
    </row>
    <row r="21" spans="1:12" x14ac:dyDescent="0.25">
      <c r="A21" s="1" t="s">
        <v>40</v>
      </c>
      <c r="B21" s="1" t="s">
        <v>41</v>
      </c>
      <c r="C21" s="1" t="s">
        <v>42</v>
      </c>
      <c r="D21">
        <v>0.107</v>
      </c>
      <c r="E21" s="1" t="s">
        <v>15</v>
      </c>
      <c r="F21">
        <v>4.1000000000000002E-2</v>
      </c>
      <c r="G21" s="1" t="s">
        <v>16</v>
      </c>
      <c r="H21">
        <f>invivo_Cmax_references[[#This Row],[Cmax]]/invivo_Cmax_references[[#This Row],[dose]]</f>
        <v>0.38317757009345799</v>
      </c>
      <c r="I21" s="1" t="s">
        <v>48</v>
      </c>
      <c r="J21" s="1" t="s">
        <v>48</v>
      </c>
      <c r="K21" s="1" t="s">
        <v>49</v>
      </c>
      <c r="L21" s="1" t="s">
        <v>21</v>
      </c>
    </row>
    <row r="22" spans="1:12" x14ac:dyDescent="0.25">
      <c r="A22" s="1" t="s">
        <v>40</v>
      </c>
      <c r="B22" s="1" t="s">
        <v>41</v>
      </c>
      <c r="C22" s="1" t="s">
        <v>42</v>
      </c>
      <c r="D22">
        <v>0.214</v>
      </c>
      <c r="E22" s="1" t="s">
        <v>15</v>
      </c>
      <c r="F22">
        <v>6.4000000000000001E-2</v>
      </c>
      <c r="G22" s="1" t="s">
        <v>16</v>
      </c>
      <c r="H22">
        <f>invivo_Cmax_references[[#This Row],[Cmax]]/invivo_Cmax_references[[#This Row],[dose]]</f>
        <v>0.2990654205607477</v>
      </c>
      <c r="I22" s="1" t="s">
        <v>48</v>
      </c>
      <c r="J22" s="1" t="s">
        <v>48</v>
      </c>
      <c r="K22" s="1" t="s">
        <v>49</v>
      </c>
      <c r="L22" s="1" t="s">
        <v>21</v>
      </c>
    </row>
    <row r="23" spans="1:12" x14ac:dyDescent="0.25">
      <c r="A23" s="1" t="s">
        <v>40</v>
      </c>
      <c r="B23" s="1" t="s">
        <v>41</v>
      </c>
      <c r="C23" s="1" t="s">
        <v>42</v>
      </c>
      <c r="D23">
        <v>0.42899999999999999</v>
      </c>
      <c r="E23" s="1" t="s">
        <v>15</v>
      </c>
      <c r="F23">
        <v>0.13800000000000001</v>
      </c>
      <c r="G23" s="1" t="s">
        <v>16</v>
      </c>
      <c r="H23">
        <f>invivo_Cmax_references[[#This Row],[Cmax]]/invivo_Cmax_references[[#This Row],[dose]]</f>
        <v>0.32167832167832172</v>
      </c>
      <c r="I23" s="1" t="s">
        <v>48</v>
      </c>
      <c r="J23" s="1" t="s">
        <v>48</v>
      </c>
      <c r="K23" s="1" t="s">
        <v>49</v>
      </c>
      <c r="L23" s="1" t="s">
        <v>21</v>
      </c>
    </row>
    <row r="24" spans="1:12" x14ac:dyDescent="0.25">
      <c r="A24" s="1" t="s">
        <v>40</v>
      </c>
      <c r="B24" s="1" t="s">
        <v>41</v>
      </c>
      <c r="C24" s="1" t="s">
        <v>42</v>
      </c>
      <c r="D24">
        <v>0.85699999999999998</v>
      </c>
      <c r="E24" s="1" t="s">
        <v>15</v>
      </c>
      <c r="F24">
        <v>0.28999999999999998</v>
      </c>
      <c r="G24" s="1" t="s">
        <v>16</v>
      </c>
      <c r="H24">
        <f>invivo_Cmax_references[[#This Row],[Cmax]]/invivo_Cmax_references[[#This Row],[dose]]</f>
        <v>0.33838973162193697</v>
      </c>
      <c r="I24" s="1" t="s">
        <v>48</v>
      </c>
      <c r="J24" s="1" t="s">
        <v>48</v>
      </c>
      <c r="K24" s="1" t="s">
        <v>49</v>
      </c>
      <c r="L24" s="1" t="s">
        <v>21</v>
      </c>
    </row>
    <row r="25" spans="1:12" x14ac:dyDescent="0.25">
      <c r="A25" s="1" t="s">
        <v>40</v>
      </c>
      <c r="B25" s="1" t="s">
        <v>41</v>
      </c>
      <c r="C25" s="1" t="s">
        <v>42</v>
      </c>
      <c r="D25">
        <v>1.714</v>
      </c>
      <c r="E25" s="1" t="s">
        <v>15</v>
      </c>
      <c r="F25">
        <v>0.45500000000000002</v>
      </c>
      <c r="G25" s="1" t="s">
        <v>16</v>
      </c>
      <c r="H25">
        <f>invivo_Cmax_references[[#This Row],[Cmax]]/invivo_Cmax_references[[#This Row],[dose]]</f>
        <v>0.26546091015169199</v>
      </c>
      <c r="I25" s="1" t="s">
        <v>48</v>
      </c>
      <c r="J25" s="1" t="s">
        <v>48</v>
      </c>
      <c r="K25" s="1" t="s">
        <v>49</v>
      </c>
      <c r="L25" s="1" t="s">
        <v>21</v>
      </c>
    </row>
    <row r="26" spans="1:12" x14ac:dyDescent="0.25">
      <c r="A26" s="1" t="s">
        <v>40</v>
      </c>
      <c r="B26" s="1" t="s">
        <v>41</v>
      </c>
      <c r="C26" s="1" t="s">
        <v>42</v>
      </c>
      <c r="D26">
        <v>0.28599999999999998</v>
      </c>
      <c r="E26" s="1" t="s">
        <v>15</v>
      </c>
      <c r="F26">
        <v>0.10199999999999999</v>
      </c>
      <c r="G26" s="1" t="s">
        <v>16</v>
      </c>
      <c r="H26">
        <f>invivo_Cmax_references[[#This Row],[Cmax]]/invivo_Cmax_references[[#This Row],[dose]]</f>
        <v>0.35664335664335667</v>
      </c>
      <c r="I26" s="1" t="s">
        <v>50</v>
      </c>
      <c r="J26" s="1" t="s">
        <v>50</v>
      </c>
      <c r="K26" s="1" t="s">
        <v>51</v>
      </c>
      <c r="L26" s="1" t="s">
        <v>52</v>
      </c>
    </row>
    <row r="27" spans="1:12" x14ac:dyDescent="0.25">
      <c r="A27" s="1" t="s">
        <v>40</v>
      </c>
      <c r="B27" s="1" t="s">
        <v>41</v>
      </c>
      <c r="C27" s="1" t="s">
        <v>42</v>
      </c>
      <c r="D27">
        <v>0.42899999999999999</v>
      </c>
      <c r="E27" s="1" t="s">
        <v>15</v>
      </c>
      <c r="F27">
        <v>0.10299999999999999</v>
      </c>
      <c r="G27" s="1" t="s">
        <v>16</v>
      </c>
      <c r="H27">
        <f>invivo_Cmax_references[[#This Row],[Cmax]]/invivo_Cmax_references[[#This Row],[dose]]</f>
        <v>0.2400932400932401</v>
      </c>
      <c r="I27" s="1" t="s">
        <v>53</v>
      </c>
      <c r="J27" s="1" t="s">
        <v>53</v>
      </c>
      <c r="K27" s="1" t="s">
        <v>54</v>
      </c>
      <c r="L27" s="1" t="s">
        <v>55</v>
      </c>
    </row>
    <row r="28" spans="1:12" x14ac:dyDescent="0.25">
      <c r="A28" s="1" t="s">
        <v>40</v>
      </c>
      <c r="B28" s="1" t="s">
        <v>41</v>
      </c>
      <c r="C28" s="1" t="s">
        <v>42</v>
      </c>
      <c r="D28">
        <v>0.85699999999999998</v>
      </c>
      <c r="E28" s="1" t="s">
        <v>15</v>
      </c>
      <c r="F28">
        <v>0.11</v>
      </c>
      <c r="G28" s="1" t="s">
        <v>16</v>
      </c>
      <c r="H28">
        <f>invivo_Cmax_references[[#This Row],[Cmax]]/invivo_Cmax_references[[#This Row],[dose]]</f>
        <v>0.12835472578763127</v>
      </c>
      <c r="I28" s="1" t="s">
        <v>53</v>
      </c>
      <c r="J28" s="1" t="s">
        <v>53</v>
      </c>
      <c r="K28" s="1" t="s">
        <v>54</v>
      </c>
      <c r="L28" s="1" t="s">
        <v>56</v>
      </c>
    </row>
    <row r="29" spans="1:12" x14ac:dyDescent="0.25">
      <c r="A29" s="1" t="s">
        <v>57</v>
      </c>
      <c r="B29" s="1" t="s">
        <v>58</v>
      </c>
      <c r="C29" s="1" t="s">
        <v>59</v>
      </c>
      <c r="D29">
        <v>0.14299999999999999</v>
      </c>
      <c r="E29" s="1" t="s">
        <v>15</v>
      </c>
      <c r="F29">
        <v>2.7000000000000001E-3</v>
      </c>
      <c r="G29" s="1" t="s">
        <v>16</v>
      </c>
      <c r="H29">
        <f>invivo_Cmax_references[[#This Row],[Cmax]]/invivo_Cmax_references[[#This Row],[dose]]</f>
        <v>1.8881118881118885E-2</v>
      </c>
      <c r="I29" s="1" t="s">
        <v>60</v>
      </c>
      <c r="J29" s="1" t="s">
        <v>60</v>
      </c>
      <c r="K29" s="1" t="s">
        <v>61</v>
      </c>
      <c r="L29" s="1" t="s">
        <v>21</v>
      </c>
    </row>
    <row r="30" spans="1:12" x14ac:dyDescent="0.25">
      <c r="A30" s="1" t="s">
        <v>57</v>
      </c>
      <c r="B30" s="1" t="s">
        <v>58</v>
      </c>
      <c r="C30" s="1" t="s">
        <v>59</v>
      </c>
      <c r="D30">
        <v>0.42899999999999999</v>
      </c>
      <c r="E30" s="1" t="s">
        <v>15</v>
      </c>
      <c r="F30">
        <v>6.4000000000000003E-3</v>
      </c>
      <c r="G30" s="1" t="s">
        <v>16</v>
      </c>
      <c r="H30">
        <f>invivo_Cmax_references[[#This Row],[Cmax]]/invivo_Cmax_references[[#This Row],[dose]]</f>
        <v>1.491841491841492E-2</v>
      </c>
      <c r="I30" s="1" t="s">
        <v>60</v>
      </c>
      <c r="J30" s="1" t="s">
        <v>60</v>
      </c>
      <c r="K30" s="1" t="s">
        <v>61</v>
      </c>
      <c r="L30" s="1" t="s">
        <v>21</v>
      </c>
    </row>
    <row r="31" spans="1:12" x14ac:dyDescent="0.25">
      <c r="A31" s="1" t="s">
        <v>57</v>
      </c>
      <c r="B31" s="1" t="s">
        <v>58</v>
      </c>
      <c r="C31" s="1" t="s">
        <v>59</v>
      </c>
      <c r="D31">
        <v>0.14299999999999999</v>
      </c>
      <c r="E31" s="1" t="s">
        <v>15</v>
      </c>
      <c r="F31">
        <v>8.9999999999999998E-4</v>
      </c>
      <c r="G31" s="1" t="s">
        <v>16</v>
      </c>
      <c r="H31">
        <f>invivo_Cmax_references[[#This Row],[Cmax]]/invivo_Cmax_references[[#This Row],[dose]]</f>
        <v>6.2937062937062941E-3</v>
      </c>
      <c r="I31" s="1" t="s">
        <v>62</v>
      </c>
      <c r="J31" s="1" t="s">
        <v>62</v>
      </c>
      <c r="K31" s="1" t="s">
        <v>63</v>
      </c>
      <c r="L31" s="1" t="s">
        <v>64</v>
      </c>
    </row>
    <row r="32" spans="1:12" x14ac:dyDescent="0.25">
      <c r="A32" s="1" t="s">
        <v>57</v>
      </c>
      <c r="B32" s="1" t="s">
        <v>58</v>
      </c>
      <c r="C32" s="1" t="s">
        <v>59</v>
      </c>
      <c r="D32">
        <v>0.28599999999999998</v>
      </c>
      <c r="E32" s="1" t="s">
        <v>15</v>
      </c>
      <c r="F32">
        <v>1.6999999999999999E-3</v>
      </c>
      <c r="G32" s="1" t="s">
        <v>16</v>
      </c>
      <c r="H32">
        <f>invivo_Cmax_references[[#This Row],[Cmax]]/invivo_Cmax_references[[#This Row],[dose]]</f>
        <v>5.9440559440559438E-3</v>
      </c>
      <c r="I32" s="1" t="s">
        <v>62</v>
      </c>
      <c r="J32" s="1" t="s">
        <v>62</v>
      </c>
      <c r="K32" s="1" t="s">
        <v>63</v>
      </c>
      <c r="L32" s="1" t="s">
        <v>65</v>
      </c>
    </row>
    <row r="33" spans="1:12" x14ac:dyDescent="0.25">
      <c r="A33" s="1" t="s">
        <v>57</v>
      </c>
      <c r="B33" s="1" t="s">
        <v>58</v>
      </c>
      <c r="C33" s="1" t="s">
        <v>59</v>
      </c>
      <c r="D33">
        <v>0.57099999999999995</v>
      </c>
      <c r="E33" s="1" t="s">
        <v>15</v>
      </c>
      <c r="F33">
        <v>3.2000000000000002E-3</v>
      </c>
      <c r="G33" s="1" t="s">
        <v>16</v>
      </c>
      <c r="H33">
        <f>invivo_Cmax_references[[#This Row],[Cmax]]/invivo_Cmax_references[[#This Row],[dose]]</f>
        <v>5.6042031523642743E-3</v>
      </c>
      <c r="I33" s="1" t="s">
        <v>62</v>
      </c>
      <c r="J33" s="1" t="s">
        <v>62</v>
      </c>
      <c r="K33" s="1" t="s">
        <v>63</v>
      </c>
      <c r="L33" s="1" t="s">
        <v>66</v>
      </c>
    </row>
    <row r="34" spans="1:12" x14ac:dyDescent="0.25">
      <c r="A34" s="1" t="s">
        <v>57</v>
      </c>
      <c r="B34" s="1" t="s">
        <v>58</v>
      </c>
      <c r="C34" s="1" t="s">
        <v>59</v>
      </c>
      <c r="D34">
        <v>0.28599999999999998</v>
      </c>
      <c r="E34" s="1" t="s">
        <v>15</v>
      </c>
      <c r="F34">
        <v>1.15E-3</v>
      </c>
      <c r="G34" s="1" t="s">
        <v>16</v>
      </c>
      <c r="H34">
        <f>invivo_Cmax_references[[#This Row],[Cmax]]/invivo_Cmax_references[[#This Row],[dose]]</f>
        <v>4.0209790209790215E-3</v>
      </c>
      <c r="I34" s="1" t="s">
        <v>67</v>
      </c>
      <c r="J34" s="1" t="s">
        <v>67</v>
      </c>
      <c r="K34" s="1" t="s">
        <v>68</v>
      </c>
      <c r="L34" s="1" t="s">
        <v>69</v>
      </c>
    </row>
    <row r="35" spans="1:12" x14ac:dyDescent="0.25">
      <c r="A35" s="1" t="s">
        <v>57</v>
      </c>
      <c r="B35" s="1" t="s">
        <v>58</v>
      </c>
      <c r="C35" s="1" t="s">
        <v>59</v>
      </c>
      <c r="D35">
        <v>0.14299999999999999</v>
      </c>
      <c r="E35" s="1" t="s">
        <v>15</v>
      </c>
      <c r="F35">
        <v>1.01E-3</v>
      </c>
      <c r="G35" s="1" t="s">
        <v>16</v>
      </c>
      <c r="H35">
        <f>invivo_Cmax_references[[#This Row],[Cmax]]/invivo_Cmax_references[[#This Row],[dose]]</f>
        <v>7.0629370629370636E-3</v>
      </c>
      <c r="I35" s="1" t="s">
        <v>70</v>
      </c>
      <c r="J35" s="1" t="s">
        <v>70</v>
      </c>
      <c r="K35" s="1" t="s">
        <v>71</v>
      </c>
      <c r="L35" s="1" t="s">
        <v>21</v>
      </c>
    </row>
    <row r="36" spans="1:12" x14ac:dyDescent="0.25">
      <c r="A36" s="1" t="s">
        <v>57</v>
      </c>
      <c r="B36" s="1" t="s">
        <v>58</v>
      </c>
      <c r="C36" s="1" t="s">
        <v>59</v>
      </c>
      <c r="D36">
        <v>0.28599999999999998</v>
      </c>
      <c r="E36" s="1" t="s">
        <v>15</v>
      </c>
      <c r="F36">
        <v>2.47E-3</v>
      </c>
      <c r="G36" s="1" t="s">
        <v>16</v>
      </c>
      <c r="H36">
        <f>invivo_Cmax_references[[#This Row],[Cmax]]/invivo_Cmax_references[[#This Row],[dose]]</f>
        <v>8.6363636363636365E-3</v>
      </c>
      <c r="I36" s="1" t="s">
        <v>72</v>
      </c>
      <c r="J36" s="1" t="s">
        <v>72</v>
      </c>
      <c r="K36" s="1" t="s">
        <v>73</v>
      </c>
      <c r="L36" s="1" t="s">
        <v>74</v>
      </c>
    </row>
    <row r="37" spans="1:12" x14ac:dyDescent="0.25">
      <c r="A37" s="1" t="s">
        <v>57</v>
      </c>
      <c r="B37" s="1" t="s">
        <v>58</v>
      </c>
      <c r="C37" s="1" t="s">
        <v>59</v>
      </c>
      <c r="D37">
        <v>0.214</v>
      </c>
      <c r="E37" s="1" t="s">
        <v>15</v>
      </c>
      <c r="F37">
        <v>1.5E-3</v>
      </c>
      <c r="G37" s="1" t="s">
        <v>16</v>
      </c>
      <c r="H37">
        <f>invivo_Cmax_references[[#This Row],[Cmax]]/invivo_Cmax_references[[#This Row],[dose]]</f>
        <v>7.0093457943925233E-3</v>
      </c>
      <c r="I37" s="1" t="s">
        <v>75</v>
      </c>
      <c r="J37" s="1" t="s">
        <v>75</v>
      </c>
      <c r="K37" s="1" t="s">
        <v>76</v>
      </c>
      <c r="L37" s="1" t="s">
        <v>21</v>
      </c>
    </row>
    <row r="38" spans="1:12" x14ac:dyDescent="0.25">
      <c r="A38" s="1" t="s">
        <v>57</v>
      </c>
      <c r="B38" s="1" t="s">
        <v>58</v>
      </c>
      <c r="C38" s="1" t="s">
        <v>59</v>
      </c>
      <c r="D38">
        <v>0.28599999999999998</v>
      </c>
      <c r="E38" s="1" t="s">
        <v>15</v>
      </c>
      <c r="F38">
        <v>6.0600000000000003E-3</v>
      </c>
      <c r="G38" s="1" t="s">
        <v>16</v>
      </c>
      <c r="H38">
        <f>invivo_Cmax_references[[#This Row],[Cmax]]/invivo_Cmax_references[[#This Row],[dose]]</f>
        <v>2.1188811188811191E-2</v>
      </c>
      <c r="I38" s="1" t="s">
        <v>77</v>
      </c>
      <c r="J38" s="1" t="s">
        <v>77</v>
      </c>
      <c r="K38" s="1" t="s">
        <v>73</v>
      </c>
      <c r="L38" s="1" t="s">
        <v>78</v>
      </c>
    </row>
    <row r="39" spans="1:12" x14ac:dyDescent="0.25">
      <c r="A39" s="1" t="s">
        <v>57</v>
      </c>
      <c r="B39" s="1" t="s">
        <v>58</v>
      </c>
      <c r="C39" s="1" t="s">
        <v>59</v>
      </c>
      <c r="D39">
        <v>0.214</v>
      </c>
      <c r="E39" s="1" t="s">
        <v>15</v>
      </c>
      <c r="F39">
        <v>1.92E-3</v>
      </c>
      <c r="G39" s="1" t="s">
        <v>16</v>
      </c>
      <c r="H39">
        <f>invivo_Cmax_references[[#This Row],[Cmax]]/invivo_Cmax_references[[#This Row],[dose]]</f>
        <v>8.9719626168224299E-3</v>
      </c>
      <c r="I39" s="1" t="s">
        <v>79</v>
      </c>
      <c r="J39" s="1" t="s">
        <v>79</v>
      </c>
      <c r="K39" s="1" t="s">
        <v>80</v>
      </c>
      <c r="L39" s="1" t="s">
        <v>81</v>
      </c>
    </row>
    <row r="40" spans="1:12" x14ac:dyDescent="0.25">
      <c r="A40" s="1" t="s">
        <v>57</v>
      </c>
      <c r="B40" s="1" t="s">
        <v>58</v>
      </c>
      <c r="C40" s="1" t="s">
        <v>59</v>
      </c>
      <c r="D40">
        <v>0.14299999999999999</v>
      </c>
      <c r="E40" s="1" t="s">
        <v>15</v>
      </c>
      <c r="F40">
        <v>1.39E-3</v>
      </c>
      <c r="G40" s="1" t="s">
        <v>16</v>
      </c>
      <c r="H40">
        <f>invivo_Cmax_references[[#This Row],[Cmax]]/invivo_Cmax_references[[#This Row],[dose]]</f>
        <v>9.7202797202797214E-3</v>
      </c>
      <c r="I40" s="1" t="s">
        <v>82</v>
      </c>
      <c r="J40" s="1" t="s">
        <v>82</v>
      </c>
      <c r="K40" s="1" t="s">
        <v>83</v>
      </c>
      <c r="L40" s="1" t="s">
        <v>21</v>
      </c>
    </row>
    <row r="41" spans="1:12" x14ac:dyDescent="0.25">
      <c r="A41" s="1" t="s">
        <v>57</v>
      </c>
      <c r="B41" s="1" t="s">
        <v>58</v>
      </c>
      <c r="C41" s="1" t="s">
        <v>59</v>
      </c>
      <c r="D41">
        <v>0.14299999999999999</v>
      </c>
      <c r="E41" s="1" t="s">
        <v>15</v>
      </c>
      <c r="F41">
        <v>8.9999999999999998E-4</v>
      </c>
      <c r="G41" s="1" t="s">
        <v>16</v>
      </c>
      <c r="H41">
        <f>invivo_Cmax_references[[#This Row],[Cmax]]/invivo_Cmax_references[[#This Row],[dose]]</f>
        <v>6.2937062937062941E-3</v>
      </c>
      <c r="I41" s="1" t="s">
        <v>84</v>
      </c>
      <c r="J41" s="1" t="s">
        <v>84</v>
      </c>
      <c r="K41" s="1" t="s">
        <v>85</v>
      </c>
      <c r="L41" s="1" t="s">
        <v>21</v>
      </c>
    </row>
    <row r="42" spans="1:12" x14ac:dyDescent="0.25">
      <c r="A42" s="1" t="s">
        <v>57</v>
      </c>
      <c r="B42" s="1" t="s">
        <v>58</v>
      </c>
      <c r="C42" s="1" t="s">
        <v>59</v>
      </c>
      <c r="D42">
        <v>0.14299999999999999</v>
      </c>
      <c r="E42" s="1" t="s">
        <v>15</v>
      </c>
      <c r="F42">
        <v>1.75E-3</v>
      </c>
      <c r="G42" s="1" t="s">
        <v>16</v>
      </c>
      <c r="H42">
        <f>invivo_Cmax_references[[#This Row],[Cmax]]/invivo_Cmax_references[[#This Row],[dose]]</f>
        <v>1.223776223776224E-2</v>
      </c>
      <c r="I42" s="1" t="s">
        <v>86</v>
      </c>
      <c r="J42" s="1" t="s">
        <v>86</v>
      </c>
      <c r="K42" s="1" t="s">
        <v>87</v>
      </c>
      <c r="L42" s="1" t="s">
        <v>88</v>
      </c>
    </row>
    <row r="43" spans="1:12" x14ac:dyDescent="0.25">
      <c r="A43" s="1" t="s">
        <v>57</v>
      </c>
      <c r="B43" s="1" t="s">
        <v>58</v>
      </c>
      <c r="C43" s="1" t="s">
        <v>59</v>
      </c>
      <c r="D43">
        <v>0.14299999999999999</v>
      </c>
      <c r="E43" s="1" t="s">
        <v>15</v>
      </c>
      <c r="F43">
        <v>2.5999999999999999E-3</v>
      </c>
      <c r="G43" s="1" t="s">
        <v>16</v>
      </c>
      <c r="H43">
        <f>invivo_Cmax_references[[#This Row],[Cmax]]/invivo_Cmax_references[[#This Row],[dose]]</f>
        <v>1.8181818181818181E-2</v>
      </c>
      <c r="I43" s="1" t="s">
        <v>89</v>
      </c>
      <c r="J43" s="1" t="s">
        <v>89</v>
      </c>
      <c r="K43" s="1" t="s">
        <v>90</v>
      </c>
      <c r="L43" s="1" t="s">
        <v>21</v>
      </c>
    </row>
    <row r="44" spans="1:12" x14ac:dyDescent="0.25">
      <c r="A44" s="1" t="s">
        <v>57</v>
      </c>
      <c r="B44" s="1" t="s">
        <v>58</v>
      </c>
      <c r="C44" s="1" t="s">
        <v>59</v>
      </c>
      <c r="D44">
        <v>0.14299999999999999</v>
      </c>
      <c r="E44" s="1" t="s">
        <v>15</v>
      </c>
      <c r="F44">
        <v>1E-3</v>
      </c>
      <c r="G44" s="1" t="s">
        <v>16</v>
      </c>
      <c r="H44">
        <f>invivo_Cmax_references[[#This Row],[Cmax]]/invivo_Cmax_references[[#This Row],[dose]]</f>
        <v>6.9930069930069939E-3</v>
      </c>
      <c r="I44" s="1" t="s">
        <v>91</v>
      </c>
      <c r="J44" s="1" t="s">
        <v>91</v>
      </c>
      <c r="K44" s="1" t="s">
        <v>92</v>
      </c>
      <c r="L44" s="1" t="s">
        <v>21</v>
      </c>
    </row>
    <row r="45" spans="1:12" x14ac:dyDescent="0.25">
      <c r="A45" s="1" t="s">
        <v>57</v>
      </c>
      <c r="B45" s="1" t="s">
        <v>58</v>
      </c>
      <c r="C45" s="1" t="s">
        <v>59</v>
      </c>
      <c r="D45">
        <v>0.14299999999999999</v>
      </c>
      <c r="E45" s="1" t="s">
        <v>15</v>
      </c>
      <c r="F45">
        <v>1.9599999999999999E-3</v>
      </c>
      <c r="G45" s="1" t="s">
        <v>16</v>
      </c>
      <c r="H45">
        <f>invivo_Cmax_references[[#This Row],[Cmax]]/invivo_Cmax_references[[#This Row],[dose]]</f>
        <v>1.3706293706293707E-2</v>
      </c>
      <c r="I45" s="1" t="s">
        <v>93</v>
      </c>
      <c r="J45" s="1" t="s">
        <v>93</v>
      </c>
      <c r="K45" s="1" t="s">
        <v>94</v>
      </c>
      <c r="L45" s="1" t="s">
        <v>21</v>
      </c>
    </row>
    <row r="46" spans="1:12" x14ac:dyDescent="0.25">
      <c r="A46" s="1" t="s">
        <v>95</v>
      </c>
      <c r="B46" s="1" t="s">
        <v>96</v>
      </c>
      <c r="C46" s="1" t="s">
        <v>97</v>
      </c>
      <c r="D46">
        <v>2.286</v>
      </c>
      <c r="E46" s="1" t="s">
        <v>15</v>
      </c>
      <c r="F46">
        <v>3.4880000000000004</v>
      </c>
      <c r="G46" s="1" t="s">
        <v>16</v>
      </c>
      <c r="H46">
        <f>invivo_Cmax_references[[#This Row],[Cmax]]/invivo_Cmax_references[[#This Row],[dose]]</f>
        <v>1.52580927384077</v>
      </c>
      <c r="I46" s="1" t="s">
        <v>98</v>
      </c>
      <c r="J46" s="1" t="s">
        <v>98</v>
      </c>
      <c r="K46" s="1" t="s">
        <v>99</v>
      </c>
      <c r="L46" s="1" t="s">
        <v>1167</v>
      </c>
    </row>
    <row r="47" spans="1:12" x14ac:dyDescent="0.25">
      <c r="A47" s="1" t="s">
        <v>95</v>
      </c>
      <c r="B47" s="1" t="s">
        <v>96</v>
      </c>
      <c r="C47" s="1" t="s">
        <v>97</v>
      </c>
      <c r="D47">
        <v>2</v>
      </c>
      <c r="E47" s="1" t="s">
        <v>15</v>
      </c>
      <c r="F47">
        <v>3.4</v>
      </c>
      <c r="G47" s="1" t="s">
        <v>16</v>
      </c>
      <c r="H47">
        <f>invivo_Cmax_references[[#This Row],[Cmax]]/invivo_Cmax_references[[#This Row],[dose]]</f>
        <v>1.7</v>
      </c>
      <c r="I47" s="1" t="s">
        <v>100</v>
      </c>
      <c r="J47" s="1" t="s">
        <v>100</v>
      </c>
      <c r="K47" s="1" t="s">
        <v>101</v>
      </c>
      <c r="L47" s="1" t="s">
        <v>1168</v>
      </c>
    </row>
    <row r="48" spans="1:12" x14ac:dyDescent="0.25">
      <c r="A48" s="1" t="s">
        <v>95</v>
      </c>
      <c r="B48" s="1" t="s">
        <v>96</v>
      </c>
      <c r="C48" s="1" t="s">
        <v>97</v>
      </c>
      <c r="D48">
        <v>2.8570000000000002</v>
      </c>
      <c r="E48" s="1" t="s">
        <v>15</v>
      </c>
      <c r="F48">
        <v>4.96</v>
      </c>
      <c r="G48" s="1" t="s">
        <v>16</v>
      </c>
      <c r="H48">
        <f>invivo_Cmax_references[[#This Row],[Cmax]]/invivo_Cmax_references[[#This Row],[dose]]</f>
        <v>1.7360868043402169</v>
      </c>
      <c r="I48" s="1" t="s">
        <v>102</v>
      </c>
      <c r="J48" s="1" t="s">
        <v>102</v>
      </c>
      <c r="K48" s="1" t="s">
        <v>103</v>
      </c>
      <c r="L48" s="1"/>
    </row>
    <row r="49" spans="1:12" x14ac:dyDescent="0.25">
      <c r="A49" s="1" t="s">
        <v>95</v>
      </c>
      <c r="B49" s="1" t="s">
        <v>96</v>
      </c>
      <c r="C49" s="1" t="s">
        <v>97</v>
      </c>
      <c r="D49">
        <v>5</v>
      </c>
      <c r="E49" s="1" t="s">
        <v>15</v>
      </c>
      <c r="F49">
        <v>9.9</v>
      </c>
      <c r="G49" s="1" t="s">
        <v>16</v>
      </c>
      <c r="H49">
        <f>invivo_Cmax_references[[#This Row],[Cmax]]/invivo_Cmax_references[[#This Row],[dose]]</f>
        <v>1.98</v>
      </c>
      <c r="I49" s="1" t="s">
        <v>104</v>
      </c>
      <c r="J49" s="1" t="s">
        <v>104</v>
      </c>
      <c r="K49" s="1" t="s">
        <v>105</v>
      </c>
      <c r="L49" s="1" t="s">
        <v>21</v>
      </c>
    </row>
    <row r="50" spans="1:12" x14ac:dyDescent="0.25">
      <c r="A50" s="1" t="s">
        <v>95</v>
      </c>
      <c r="B50" s="1" t="s">
        <v>96</v>
      </c>
      <c r="C50" s="1" t="s">
        <v>97</v>
      </c>
      <c r="D50">
        <v>2.8570000000000002</v>
      </c>
      <c r="E50" s="1" t="s">
        <v>15</v>
      </c>
      <c r="F50">
        <v>4.9649999999999999</v>
      </c>
      <c r="G50" s="1" t="s">
        <v>16</v>
      </c>
      <c r="H50">
        <f>invivo_Cmax_references[[#This Row],[Cmax]]/invivo_Cmax_references[[#This Row],[dose]]</f>
        <v>1.7378368918445921</v>
      </c>
      <c r="I50" s="1" t="s">
        <v>106</v>
      </c>
      <c r="J50" s="1" t="s">
        <v>106</v>
      </c>
      <c r="K50" s="1" t="s">
        <v>107</v>
      </c>
      <c r="L50" s="1" t="s">
        <v>1169</v>
      </c>
    </row>
    <row r="51" spans="1:12" x14ac:dyDescent="0.25">
      <c r="A51" s="1" t="s">
        <v>95</v>
      </c>
      <c r="B51" s="1" t="s">
        <v>96</v>
      </c>
      <c r="C51" s="1" t="s">
        <v>97</v>
      </c>
      <c r="D51">
        <v>3.214</v>
      </c>
      <c r="E51" s="1" t="s">
        <v>15</v>
      </c>
      <c r="F51">
        <v>4.16</v>
      </c>
      <c r="G51" s="1" t="s">
        <v>16</v>
      </c>
      <c r="H51">
        <f>invivo_Cmax_references[[#This Row],[Cmax]]/invivo_Cmax_references[[#This Row],[dose]]</f>
        <v>1.2943372744243933</v>
      </c>
      <c r="I51" s="1" t="s">
        <v>108</v>
      </c>
      <c r="J51" s="1" t="s">
        <v>108</v>
      </c>
      <c r="K51" s="1" t="s">
        <v>109</v>
      </c>
      <c r="L51" s="1" t="s">
        <v>1170</v>
      </c>
    </row>
    <row r="52" spans="1:12" x14ac:dyDescent="0.25">
      <c r="A52" s="1" t="s">
        <v>95</v>
      </c>
      <c r="B52" s="1" t="s">
        <v>96</v>
      </c>
      <c r="C52" s="1" t="s">
        <v>97</v>
      </c>
      <c r="D52">
        <v>0.71399999999999997</v>
      </c>
      <c r="E52" s="1" t="s">
        <v>15</v>
      </c>
      <c r="F52">
        <v>0.93499999999999994</v>
      </c>
      <c r="G52" s="1" t="s">
        <v>16</v>
      </c>
      <c r="H52">
        <f>invivo_Cmax_references[[#This Row],[Cmax]]/invivo_Cmax_references[[#This Row],[dose]]</f>
        <v>1.3095238095238095</v>
      </c>
      <c r="I52" s="1" t="s">
        <v>110</v>
      </c>
      <c r="J52" s="1" t="s">
        <v>110</v>
      </c>
      <c r="K52" s="1" t="s">
        <v>111</v>
      </c>
      <c r="L52" s="1" t="s">
        <v>1171</v>
      </c>
    </row>
    <row r="53" spans="1:12" x14ac:dyDescent="0.25">
      <c r="A53" s="1" t="s">
        <v>95</v>
      </c>
      <c r="B53" s="1" t="s">
        <v>96</v>
      </c>
      <c r="C53" s="1" t="s">
        <v>97</v>
      </c>
      <c r="D53">
        <v>1.429</v>
      </c>
      <c r="E53" s="1" t="s">
        <v>15</v>
      </c>
      <c r="F53">
        <v>1.52</v>
      </c>
      <c r="G53" s="1" t="s">
        <v>16</v>
      </c>
      <c r="H53">
        <f>invivo_Cmax_references[[#This Row],[Cmax]]/invivo_Cmax_references[[#This Row],[dose]]</f>
        <v>1.0636808957312807</v>
      </c>
      <c r="I53" s="1" t="s">
        <v>110</v>
      </c>
      <c r="J53" s="1" t="s">
        <v>110</v>
      </c>
      <c r="K53" s="1" t="s">
        <v>111</v>
      </c>
      <c r="L53" s="1" t="s">
        <v>1171</v>
      </c>
    </row>
    <row r="54" spans="1:12" x14ac:dyDescent="0.25">
      <c r="A54" s="1" t="s">
        <v>95</v>
      </c>
      <c r="B54" s="1" t="s">
        <v>96</v>
      </c>
      <c r="C54" s="1" t="s">
        <v>97</v>
      </c>
      <c r="D54">
        <v>2.8570000000000002</v>
      </c>
      <c r="E54" s="1" t="s">
        <v>15</v>
      </c>
      <c r="F54">
        <v>3.915</v>
      </c>
      <c r="G54" s="1" t="s">
        <v>16</v>
      </c>
      <c r="H54">
        <f>invivo_Cmax_references[[#This Row],[Cmax]]/invivo_Cmax_references[[#This Row],[dose]]</f>
        <v>1.3703185159257962</v>
      </c>
      <c r="I54" s="1" t="s">
        <v>110</v>
      </c>
      <c r="J54" s="1" t="s">
        <v>110</v>
      </c>
      <c r="K54" s="1" t="s">
        <v>111</v>
      </c>
      <c r="L54" s="1" t="s">
        <v>1171</v>
      </c>
    </row>
    <row r="55" spans="1:12" x14ac:dyDescent="0.25">
      <c r="A55" s="1" t="s">
        <v>95</v>
      </c>
      <c r="B55" s="1" t="s">
        <v>96</v>
      </c>
      <c r="C55" s="1" t="s">
        <v>97</v>
      </c>
      <c r="D55">
        <v>1.01</v>
      </c>
      <c r="E55" s="1" t="s">
        <v>15</v>
      </c>
      <c r="F55">
        <v>2.0379999999999998</v>
      </c>
      <c r="G55" s="1" t="s">
        <v>16</v>
      </c>
      <c r="H55">
        <f>invivo_Cmax_references[[#This Row],[Cmax]]/invivo_Cmax_references[[#This Row],[dose]]</f>
        <v>2.0178217821782178</v>
      </c>
      <c r="I55" s="1" t="s">
        <v>112</v>
      </c>
      <c r="J55" s="1" t="s">
        <v>112</v>
      </c>
      <c r="K55" s="1" t="s">
        <v>113</v>
      </c>
      <c r="L55" s="1" t="s">
        <v>1172</v>
      </c>
    </row>
    <row r="56" spans="1:12" x14ac:dyDescent="0.25">
      <c r="A56" s="1" t="s">
        <v>95</v>
      </c>
      <c r="B56" s="1" t="s">
        <v>96</v>
      </c>
      <c r="C56" s="1" t="s">
        <v>97</v>
      </c>
      <c r="D56">
        <v>0.85699999999999998</v>
      </c>
      <c r="E56" s="1" t="s">
        <v>15</v>
      </c>
      <c r="F56">
        <v>2</v>
      </c>
      <c r="G56" s="1" t="s">
        <v>16</v>
      </c>
      <c r="H56">
        <f>invivo_Cmax_references[[#This Row],[Cmax]]/invivo_Cmax_references[[#This Row],[dose]]</f>
        <v>2.3337222870478413</v>
      </c>
      <c r="I56" s="1" t="s">
        <v>114</v>
      </c>
      <c r="J56" s="1" t="s">
        <v>114</v>
      </c>
      <c r="K56" s="1" t="s">
        <v>115</v>
      </c>
      <c r="L56" s="1" t="s">
        <v>1173</v>
      </c>
    </row>
    <row r="57" spans="1:12" x14ac:dyDescent="0.25">
      <c r="A57" s="1" t="s">
        <v>95</v>
      </c>
      <c r="B57" s="1" t="s">
        <v>96</v>
      </c>
      <c r="C57" s="1" t="s">
        <v>97</v>
      </c>
      <c r="D57">
        <v>2</v>
      </c>
      <c r="E57" s="1" t="s">
        <v>15</v>
      </c>
      <c r="F57">
        <v>8.1950000000000003</v>
      </c>
      <c r="G57" s="1" t="s">
        <v>16</v>
      </c>
      <c r="H57">
        <f>invivo_Cmax_references[[#This Row],[Cmax]]/invivo_Cmax_references[[#This Row],[dose]]</f>
        <v>4.0975000000000001</v>
      </c>
      <c r="I57" s="1" t="s">
        <v>116</v>
      </c>
      <c r="J57" s="1" t="s">
        <v>116</v>
      </c>
      <c r="K57" s="1" t="s">
        <v>117</v>
      </c>
      <c r="L57" s="1" t="s">
        <v>1174</v>
      </c>
    </row>
    <row r="58" spans="1:12" x14ac:dyDescent="0.25">
      <c r="A58" s="1" t="s">
        <v>95</v>
      </c>
      <c r="B58" s="1" t="s">
        <v>96</v>
      </c>
      <c r="C58" s="1" t="s">
        <v>97</v>
      </c>
      <c r="D58">
        <v>2.8570000000000002</v>
      </c>
      <c r="E58" s="1" t="s">
        <v>15</v>
      </c>
      <c r="F58">
        <v>6.1300000000000008</v>
      </c>
      <c r="G58" s="1" t="s">
        <v>16</v>
      </c>
      <c r="H58">
        <f>invivo_Cmax_references[[#This Row],[Cmax]]/invivo_Cmax_references[[#This Row],[dose]]</f>
        <v>2.1456072803640183</v>
      </c>
      <c r="I58" s="1" t="s">
        <v>118</v>
      </c>
      <c r="J58" s="1" t="s">
        <v>118</v>
      </c>
      <c r="K58" s="1" t="s">
        <v>119</v>
      </c>
      <c r="L58" s="1" t="s">
        <v>1175</v>
      </c>
    </row>
    <row r="59" spans="1:12" x14ac:dyDescent="0.25">
      <c r="A59" s="1" t="s">
        <v>120</v>
      </c>
      <c r="B59" s="1" t="s">
        <v>121</v>
      </c>
      <c r="C59" s="1" t="s">
        <v>122</v>
      </c>
      <c r="D59">
        <v>8.8999999999999996E-2</v>
      </c>
      <c r="E59" s="1" t="s">
        <v>15</v>
      </c>
      <c r="F59">
        <v>7.7879999999999998E-3</v>
      </c>
      <c r="G59" s="1" t="s">
        <v>16</v>
      </c>
      <c r="H59">
        <f>invivo_Cmax_references[[#This Row],[Cmax]]/invivo_Cmax_references[[#This Row],[dose]]</f>
        <v>8.7505617977528094E-2</v>
      </c>
      <c r="I59" s="1" t="s">
        <v>123</v>
      </c>
      <c r="J59" s="1" t="s">
        <v>123</v>
      </c>
      <c r="K59" s="1" t="s">
        <v>124</v>
      </c>
      <c r="L59" s="1" t="s">
        <v>125</v>
      </c>
    </row>
    <row r="60" spans="1:12" x14ac:dyDescent="0.25">
      <c r="A60" s="1" t="s">
        <v>120</v>
      </c>
      <c r="B60" s="1" t="s">
        <v>121</v>
      </c>
      <c r="C60" s="1" t="s">
        <v>122</v>
      </c>
      <c r="D60">
        <v>0.35699999999999998</v>
      </c>
      <c r="E60" s="1" t="s">
        <v>15</v>
      </c>
      <c r="F60">
        <v>7.2400000000000006E-2</v>
      </c>
      <c r="G60" s="1" t="s">
        <v>16</v>
      </c>
      <c r="H60">
        <f>invivo_Cmax_references[[#This Row],[Cmax]]/invivo_Cmax_references[[#This Row],[dose]]</f>
        <v>0.2028011204481793</v>
      </c>
      <c r="I60" s="1" t="s">
        <v>126</v>
      </c>
      <c r="J60" s="1" t="s">
        <v>126</v>
      </c>
      <c r="K60" s="1" t="s">
        <v>127</v>
      </c>
      <c r="L60" s="1" t="s">
        <v>128</v>
      </c>
    </row>
    <row r="61" spans="1:12" x14ac:dyDescent="0.25">
      <c r="A61" s="1" t="s">
        <v>120</v>
      </c>
      <c r="B61" s="1" t="s">
        <v>121</v>
      </c>
      <c r="C61" s="1" t="s">
        <v>122</v>
      </c>
      <c r="D61">
        <v>0.35699999999999998</v>
      </c>
      <c r="E61" s="1" t="s">
        <v>15</v>
      </c>
      <c r="F61">
        <v>5.3839999999999999E-2</v>
      </c>
      <c r="G61" s="1" t="s">
        <v>16</v>
      </c>
      <c r="H61">
        <f>invivo_Cmax_references[[#This Row],[Cmax]]/invivo_Cmax_references[[#This Row],[dose]]</f>
        <v>0.15081232492997199</v>
      </c>
      <c r="I61" s="1" t="s">
        <v>129</v>
      </c>
      <c r="J61" s="1" t="s">
        <v>129</v>
      </c>
      <c r="K61" s="1" t="s">
        <v>130</v>
      </c>
      <c r="L61" s="1" t="s">
        <v>1176</v>
      </c>
    </row>
    <row r="62" spans="1:12" x14ac:dyDescent="0.25">
      <c r="A62" s="1" t="s">
        <v>120</v>
      </c>
      <c r="B62" s="1" t="s">
        <v>121</v>
      </c>
      <c r="C62" s="1" t="s">
        <v>122</v>
      </c>
      <c r="D62">
        <v>0.114</v>
      </c>
      <c r="E62" s="1" t="s">
        <v>15</v>
      </c>
      <c r="F62">
        <v>6.9300000000000004E-3</v>
      </c>
      <c r="G62" s="1" t="s">
        <v>16</v>
      </c>
      <c r="H62">
        <f>invivo_Cmax_references[[#This Row],[Cmax]]/invivo_Cmax_references[[#This Row],[dose]]</f>
        <v>6.0789473684210525E-2</v>
      </c>
      <c r="I62" s="1" t="s">
        <v>131</v>
      </c>
      <c r="J62" s="1" t="s">
        <v>131</v>
      </c>
      <c r="K62" s="1" t="s">
        <v>132</v>
      </c>
      <c r="L62" s="1" t="s">
        <v>21</v>
      </c>
    </row>
    <row r="63" spans="1:12" x14ac:dyDescent="0.25">
      <c r="A63" s="1" t="s">
        <v>120</v>
      </c>
      <c r="B63" s="1" t="s">
        <v>121</v>
      </c>
      <c r="C63" s="1" t="s">
        <v>122</v>
      </c>
      <c r="D63">
        <v>0.22900000000000001</v>
      </c>
      <c r="E63" s="1" t="s">
        <v>15</v>
      </c>
      <c r="F63">
        <v>1.226E-2</v>
      </c>
      <c r="G63" s="1" t="s">
        <v>16</v>
      </c>
      <c r="H63">
        <f>invivo_Cmax_references[[#This Row],[Cmax]]/invivo_Cmax_references[[#This Row],[dose]]</f>
        <v>5.3537117903930127E-2</v>
      </c>
      <c r="I63" s="1" t="s">
        <v>131</v>
      </c>
      <c r="J63" s="1" t="s">
        <v>131</v>
      </c>
      <c r="K63" s="1" t="s">
        <v>132</v>
      </c>
      <c r="L63" s="1" t="s">
        <v>21</v>
      </c>
    </row>
    <row r="64" spans="1:12" x14ac:dyDescent="0.25">
      <c r="A64" s="1" t="s">
        <v>120</v>
      </c>
      <c r="B64" s="1" t="s">
        <v>121</v>
      </c>
      <c r="C64" s="1" t="s">
        <v>122</v>
      </c>
      <c r="D64">
        <v>0.45700000000000002</v>
      </c>
      <c r="E64" s="1" t="s">
        <v>15</v>
      </c>
      <c r="F64">
        <v>2.2599999999999999E-2</v>
      </c>
      <c r="G64" s="1" t="s">
        <v>16</v>
      </c>
      <c r="H64">
        <f>invivo_Cmax_references[[#This Row],[Cmax]]/invivo_Cmax_references[[#This Row],[dose]]</f>
        <v>4.9452954048140041E-2</v>
      </c>
      <c r="I64" s="1" t="s">
        <v>131</v>
      </c>
      <c r="J64" s="1" t="s">
        <v>131</v>
      </c>
      <c r="K64" s="1" t="s">
        <v>132</v>
      </c>
      <c r="L64" s="1" t="s">
        <v>21</v>
      </c>
    </row>
    <row r="65" spans="1:12" x14ac:dyDescent="0.25">
      <c r="A65" s="1" t="s">
        <v>120</v>
      </c>
      <c r="B65" s="1" t="s">
        <v>121</v>
      </c>
      <c r="C65" s="1" t="s">
        <v>122</v>
      </c>
      <c r="D65">
        <v>0.91400000000000003</v>
      </c>
      <c r="E65" s="1" t="s">
        <v>15</v>
      </c>
      <c r="F65">
        <v>4.6309999999999997E-2</v>
      </c>
      <c r="G65" s="1" t="s">
        <v>16</v>
      </c>
      <c r="H65">
        <f>invivo_Cmax_references[[#This Row],[Cmax]]/invivo_Cmax_references[[#This Row],[dose]]</f>
        <v>5.0667396061269139E-2</v>
      </c>
      <c r="I65" s="1" t="s">
        <v>131</v>
      </c>
      <c r="J65" s="1" t="s">
        <v>131</v>
      </c>
      <c r="K65" s="1" t="s">
        <v>132</v>
      </c>
      <c r="L65" s="1" t="s">
        <v>21</v>
      </c>
    </row>
    <row r="66" spans="1:12" x14ac:dyDescent="0.25">
      <c r="A66" s="1" t="s">
        <v>120</v>
      </c>
      <c r="B66" s="1" t="s">
        <v>121</v>
      </c>
      <c r="C66" s="1" t="s">
        <v>122</v>
      </c>
      <c r="D66">
        <v>1.829</v>
      </c>
      <c r="E66" s="1" t="s">
        <v>15</v>
      </c>
      <c r="F66">
        <v>7.7039999999999997E-2</v>
      </c>
      <c r="G66" s="1" t="s">
        <v>16</v>
      </c>
      <c r="H66">
        <f>invivo_Cmax_references[[#This Row],[Cmax]]/invivo_Cmax_references[[#This Row],[dose]]</f>
        <v>4.2121377802077635E-2</v>
      </c>
      <c r="I66" s="1" t="s">
        <v>131</v>
      </c>
      <c r="J66" s="1" t="s">
        <v>131</v>
      </c>
      <c r="K66" s="1" t="s">
        <v>132</v>
      </c>
      <c r="L66" s="1" t="s">
        <v>21</v>
      </c>
    </row>
    <row r="67" spans="1:12" x14ac:dyDescent="0.25">
      <c r="A67" s="1" t="s">
        <v>120</v>
      </c>
      <c r="B67" s="1" t="s">
        <v>121</v>
      </c>
      <c r="C67" s="1" t="s">
        <v>122</v>
      </c>
      <c r="D67">
        <v>0.09</v>
      </c>
      <c r="E67" s="1" t="s">
        <v>15</v>
      </c>
      <c r="F67">
        <v>1.12E-2</v>
      </c>
      <c r="G67" s="1" t="s">
        <v>16</v>
      </c>
      <c r="H67">
        <f>invivo_Cmax_references[[#This Row],[Cmax]]/invivo_Cmax_references[[#This Row],[dose]]</f>
        <v>0.12444444444444444</v>
      </c>
      <c r="I67" s="1" t="s">
        <v>133</v>
      </c>
      <c r="J67" s="1" t="s">
        <v>133</v>
      </c>
      <c r="K67" s="1" t="s">
        <v>134</v>
      </c>
      <c r="L67" s="1" t="s">
        <v>135</v>
      </c>
    </row>
    <row r="68" spans="1:12" x14ac:dyDescent="0.25">
      <c r="A68" s="1" t="s">
        <v>120</v>
      </c>
      <c r="B68" s="1" t="s">
        <v>121</v>
      </c>
      <c r="C68" s="1" t="s">
        <v>122</v>
      </c>
      <c r="D68">
        <v>0.28599999999999998</v>
      </c>
      <c r="E68" s="1" t="s">
        <v>15</v>
      </c>
      <c r="F68">
        <v>4.6289999999999998E-2</v>
      </c>
      <c r="G68" s="1" t="s">
        <v>16</v>
      </c>
      <c r="H68">
        <f>invivo_Cmax_references[[#This Row],[Cmax]]/invivo_Cmax_references[[#This Row],[dose]]</f>
        <v>0.16185314685314686</v>
      </c>
      <c r="I68" s="1" t="s">
        <v>136</v>
      </c>
      <c r="J68" s="1" t="s">
        <v>136</v>
      </c>
      <c r="K68" s="1" t="s">
        <v>137</v>
      </c>
      <c r="L68" s="1" t="s">
        <v>21</v>
      </c>
    </row>
    <row r="69" spans="1:12" x14ac:dyDescent="0.25">
      <c r="A69" s="1" t="s">
        <v>138</v>
      </c>
      <c r="B69" s="1" t="s">
        <v>139</v>
      </c>
      <c r="C69" s="1" t="s">
        <v>140</v>
      </c>
      <c r="D69">
        <v>0.71399999999999997</v>
      </c>
      <c r="E69" s="1" t="s">
        <v>15</v>
      </c>
      <c r="F69">
        <v>8.9999999999999993E-3</v>
      </c>
      <c r="G69" s="1" t="s">
        <v>16</v>
      </c>
      <c r="H69">
        <f>invivo_Cmax_references[[#This Row],[Cmax]]/invivo_Cmax_references[[#This Row],[dose]]</f>
        <v>1.2605042016806723E-2</v>
      </c>
      <c r="I69" s="1" t="s">
        <v>141</v>
      </c>
      <c r="J69" s="1" t="s">
        <v>141</v>
      </c>
      <c r="K69" s="1" t="s">
        <v>142</v>
      </c>
      <c r="L69" s="1" t="s">
        <v>143</v>
      </c>
    </row>
    <row r="70" spans="1:12" x14ac:dyDescent="0.25">
      <c r="A70" s="1" t="s">
        <v>138</v>
      </c>
      <c r="B70" s="1" t="s">
        <v>139</v>
      </c>
      <c r="C70" s="1" t="s">
        <v>140</v>
      </c>
      <c r="D70">
        <v>0.35699999999999998</v>
      </c>
      <c r="E70" s="1" t="s">
        <v>15</v>
      </c>
      <c r="F70">
        <v>4.3099999999999996E-3</v>
      </c>
      <c r="G70" s="1" t="s">
        <v>16</v>
      </c>
      <c r="H70">
        <f>invivo_Cmax_references[[#This Row],[Cmax]]/invivo_Cmax_references[[#This Row],[dose]]</f>
        <v>1.2072829131652661E-2</v>
      </c>
      <c r="I70" s="1" t="s">
        <v>144</v>
      </c>
      <c r="J70" s="1" t="s">
        <v>144</v>
      </c>
      <c r="K70" s="1" t="s">
        <v>145</v>
      </c>
      <c r="L70" s="1" t="s">
        <v>21</v>
      </c>
    </row>
    <row r="71" spans="1:12" x14ac:dyDescent="0.25">
      <c r="A71" s="1" t="s">
        <v>138</v>
      </c>
      <c r="B71" s="1" t="s">
        <v>139</v>
      </c>
      <c r="C71" s="1" t="s">
        <v>140</v>
      </c>
      <c r="D71">
        <v>0.71399999999999997</v>
      </c>
      <c r="E71" s="1" t="s">
        <v>15</v>
      </c>
      <c r="F71">
        <v>1.1900000000000001E-2</v>
      </c>
      <c r="G71" s="1" t="s">
        <v>16</v>
      </c>
      <c r="H71">
        <f>invivo_Cmax_references[[#This Row],[Cmax]]/invivo_Cmax_references[[#This Row],[dose]]</f>
        <v>1.666666666666667E-2</v>
      </c>
      <c r="I71" s="1" t="s">
        <v>144</v>
      </c>
      <c r="J71" s="1" t="s">
        <v>144</v>
      </c>
      <c r="K71" s="1" t="s">
        <v>145</v>
      </c>
      <c r="L71" s="1" t="s">
        <v>21</v>
      </c>
    </row>
    <row r="72" spans="1:12" x14ac:dyDescent="0.25">
      <c r="A72" s="1" t="s">
        <v>138</v>
      </c>
      <c r="B72" s="1" t="s">
        <v>139</v>
      </c>
      <c r="C72" s="1" t="s">
        <v>140</v>
      </c>
      <c r="D72">
        <v>1.429</v>
      </c>
      <c r="E72" s="1" t="s">
        <v>15</v>
      </c>
      <c r="F72">
        <v>3.7900000000000003E-2</v>
      </c>
      <c r="G72" s="1" t="s">
        <v>16</v>
      </c>
      <c r="H72">
        <f>invivo_Cmax_references[[#This Row],[Cmax]]/invivo_Cmax_references[[#This Row],[dose]]</f>
        <v>2.6522043386983905E-2</v>
      </c>
      <c r="I72" s="1" t="s">
        <v>144</v>
      </c>
      <c r="J72" s="1" t="s">
        <v>144</v>
      </c>
      <c r="K72" s="1" t="s">
        <v>145</v>
      </c>
      <c r="L72" s="1" t="s">
        <v>21</v>
      </c>
    </row>
    <row r="73" spans="1:12" x14ac:dyDescent="0.25">
      <c r="A73" s="1" t="s">
        <v>138</v>
      </c>
      <c r="B73" s="1" t="s">
        <v>139</v>
      </c>
      <c r="C73" s="1" t="s">
        <v>140</v>
      </c>
      <c r="D73">
        <v>1.429</v>
      </c>
      <c r="E73" s="1" t="s">
        <v>15</v>
      </c>
      <c r="F73">
        <v>4.9750000000000003E-2</v>
      </c>
      <c r="G73" s="1" t="s">
        <v>16</v>
      </c>
      <c r="H73">
        <f>invivo_Cmax_references[[#This Row],[Cmax]]/invivo_Cmax_references[[#This Row],[dose]]</f>
        <v>3.4814555633310006E-2</v>
      </c>
      <c r="I73" s="1" t="s">
        <v>146</v>
      </c>
      <c r="J73" s="1" t="s">
        <v>146</v>
      </c>
      <c r="K73" s="1" t="s">
        <v>147</v>
      </c>
      <c r="L73" s="1" t="s">
        <v>148</v>
      </c>
    </row>
    <row r="74" spans="1:12" x14ac:dyDescent="0.25">
      <c r="A74" s="1" t="s">
        <v>138</v>
      </c>
      <c r="B74" s="1" t="s">
        <v>139</v>
      </c>
      <c r="C74" s="1" t="s">
        <v>140</v>
      </c>
      <c r="D74">
        <v>0.71399999999999997</v>
      </c>
      <c r="E74" s="1" t="s">
        <v>15</v>
      </c>
      <c r="F74">
        <v>8.8800000000000007E-3</v>
      </c>
      <c r="G74" s="1" t="s">
        <v>16</v>
      </c>
      <c r="H74">
        <f>invivo_Cmax_references[[#This Row],[Cmax]]/invivo_Cmax_references[[#This Row],[dose]]</f>
        <v>1.2436974789915968E-2</v>
      </c>
      <c r="I74" s="1" t="s">
        <v>149</v>
      </c>
      <c r="J74" s="1" t="s">
        <v>149</v>
      </c>
      <c r="K74" s="1" t="s">
        <v>150</v>
      </c>
      <c r="L74" s="1" t="s">
        <v>21</v>
      </c>
    </row>
    <row r="75" spans="1:12" x14ac:dyDescent="0.25">
      <c r="A75" s="1" t="s">
        <v>138</v>
      </c>
      <c r="B75" s="1" t="s">
        <v>139</v>
      </c>
      <c r="C75" s="1" t="s">
        <v>140</v>
      </c>
      <c r="D75">
        <v>0.7</v>
      </c>
      <c r="E75" s="1" t="s">
        <v>15</v>
      </c>
      <c r="F75">
        <v>1.5100000000000001E-2</v>
      </c>
      <c r="G75" s="1" t="s">
        <v>16</v>
      </c>
      <c r="H75">
        <f>invivo_Cmax_references[[#This Row],[Cmax]]/invivo_Cmax_references[[#This Row],[dose]]</f>
        <v>2.1571428571428575E-2</v>
      </c>
      <c r="I75" s="1" t="s">
        <v>151</v>
      </c>
      <c r="J75" s="1" t="s">
        <v>151</v>
      </c>
      <c r="K75" s="1" t="s">
        <v>152</v>
      </c>
      <c r="L75" s="1" t="s">
        <v>21</v>
      </c>
    </row>
    <row r="76" spans="1:12" x14ac:dyDescent="0.25">
      <c r="A76" s="1" t="s">
        <v>138</v>
      </c>
      <c r="B76" s="1" t="s">
        <v>139</v>
      </c>
      <c r="C76" s="1" t="s">
        <v>140</v>
      </c>
      <c r="D76">
        <v>1.071</v>
      </c>
      <c r="E76" s="1" t="s">
        <v>15</v>
      </c>
      <c r="F76">
        <v>7.1000000000000004E-3</v>
      </c>
      <c r="G76" s="1" t="s">
        <v>16</v>
      </c>
      <c r="H76">
        <f>invivo_Cmax_references[[#This Row],[Cmax]]/invivo_Cmax_references[[#This Row],[dose]]</f>
        <v>6.6293183940242771E-3</v>
      </c>
      <c r="I76" s="1" t="s">
        <v>153</v>
      </c>
      <c r="J76" s="1" t="s">
        <v>153</v>
      </c>
      <c r="K76" s="1" t="s">
        <v>154</v>
      </c>
      <c r="L76" s="1" t="s">
        <v>155</v>
      </c>
    </row>
    <row r="77" spans="1:12" x14ac:dyDescent="0.25">
      <c r="A77" s="1" t="s">
        <v>156</v>
      </c>
      <c r="B77" s="1" t="s">
        <v>157</v>
      </c>
      <c r="C77" s="1" t="s">
        <v>158</v>
      </c>
      <c r="D77">
        <v>0.17899999999999999</v>
      </c>
      <c r="E77" s="1" t="s">
        <v>15</v>
      </c>
      <c r="F77">
        <v>2.9100000000000001E-2</v>
      </c>
      <c r="G77" s="1" t="s">
        <v>16</v>
      </c>
      <c r="H77">
        <f>invivo_Cmax_references[[#This Row],[Cmax]]/invivo_Cmax_references[[#This Row],[dose]]</f>
        <v>0.16256983240223466</v>
      </c>
      <c r="I77" s="1" t="s">
        <v>159</v>
      </c>
      <c r="J77" s="1" t="s">
        <v>159</v>
      </c>
      <c r="K77" s="1" t="s">
        <v>160</v>
      </c>
      <c r="L77" s="1" t="s">
        <v>161</v>
      </c>
    </row>
    <row r="78" spans="1:12" x14ac:dyDescent="0.25">
      <c r="A78" s="1" t="s">
        <v>156</v>
      </c>
      <c r="B78" s="1" t="s">
        <v>157</v>
      </c>
      <c r="C78" s="1" t="s">
        <v>158</v>
      </c>
      <c r="D78">
        <v>0.14299999999999999</v>
      </c>
      <c r="E78" s="1" t="s">
        <v>15</v>
      </c>
      <c r="F78">
        <v>3.8240000000000003E-2</v>
      </c>
      <c r="G78" s="1" t="s">
        <v>16</v>
      </c>
      <c r="H78">
        <f>invivo_Cmax_references[[#This Row],[Cmax]]/invivo_Cmax_references[[#This Row],[dose]]</f>
        <v>0.26741258741258744</v>
      </c>
      <c r="I78" s="1" t="s">
        <v>162</v>
      </c>
      <c r="J78" s="1" t="s">
        <v>162</v>
      </c>
      <c r="K78" s="1" t="s">
        <v>163</v>
      </c>
      <c r="L78" s="1" t="s">
        <v>21</v>
      </c>
    </row>
    <row r="79" spans="1:12" x14ac:dyDescent="0.25">
      <c r="A79" s="1" t="s">
        <v>156</v>
      </c>
      <c r="B79" s="1" t="s">
        <v>157</v>
      </c>
      <c r="C79" s="1" t="s">
        <v>158</v>
      </c>
      <c r="D79">
        <v>0.17899999999999999</v>
      </c>
      <c r="E79" s="1" t="s">
        <v>15</v>
      </c>
      <c r="F79">
        <v>3.2030000000000003E-2</v>
      </c>
      <c r="G79" s="1" t="s">
        <v>16</v>
      </c>
      <c r="H79">
        <f>invivo_Cmax_references[[#This Row],[Cmax]]/invivo_Cmax_references[[#This Row],[dose]]</f>
        <v>0.17893854748603355</v>
      </c>
      <c r="I79" s="1" t="s">
        <v>164</v>
      </c>
      <c r="J79" s="1" t="s">
        <v>164</v>
      </c>
      <c r="K79" s="1" t="s">
        <v>165</v>
      </c>
      <c r="L79" s="1" t="s">
        <v>166</v>
      </c>
    </row>
    <row r="80" spans="1:12" x14ac:dyDescent="0.25">
      <c r="A80" s="1" t="s">
        <v>156</v>
      </c>
      <c r="B80" s="1" t="s">
        <v>157</v>
      </c>
      <c r="C80" s="1" t="s">
        <v>158</v>
      </c>
      <c r="D80">
        <v>0.14299999999999999</v>
      </c>
      <c r="E80" s="1" t="s">
        <v>15</v>
      </c>
      <c r="F80">
        <v>2.24E-2</v>
      </c>
      <c r="G80" s="1" t="s">
        <v>16</v>
      </c>
      <c r="H80">
        <f>invivo_Cmax_references[[#This Row],[Cmax]]/invivo_Cmax_references[[#This Row],[dose]]</f>
        <v>0.15664335664335666</v>
      </c>
      <c r="I80" s="1" t="s">
        <v>167</v>
      </c>
      <c r="J80" s="1" t="s">
        <v>167</v>
      </c>
      <c r="K80" s="1" t="s">
        <v>168</v>
      </c>
      <c r="L80" s="1" t="s">
        <v>21</v>
      </c>
    </row>
    <row r="81" spans="1:12" x14ac:dyDescent="0.25">
      <c r="A81" s="1" t="s">
        <v>156</v>
      </c>
      <c r="B81" s="1" t="s">
        <v>157</v>
      </c>
      <c r="C81" s="1" t="s">
        <v>158</v>
      </c>
      <c r="D81">
        <v>1.429</v>
      </c>
      <c r="E81" s="1" t="s">
        <v>15</v>
      </c>
      <c r="F81">
        <v>0.14000000000000001</v>
      </c>
      <c r="G81" s="1" t="s">
        <v>16</v>
      </c>
      <c r="H81">
        <f>invivo_Cmax_references[[#This Row],[Cmax]]/invivo_Cmax_references[[#This Row],[dose]]</f>
        <v>9.7970608817354796E-2</v>
      </c>
      <c r="I81" s="1" t="s">
        <v>169</v>
      </c>
      <c r="J81" s="1" t="s">
        <v>169</v>
      </c>
      <c r="K81" s="1" t="s">
        <v>170</v>
      </c>
      <c r="L81" s="1" t="s">
        <v>21</v>
      </c>
    </row>
    <row r="82" spans="1:12" x14ac:dyDescent="0.25">
      <c r="A82" s="1" t="s">
        <v>156</v>
      </c>
      <c r="B82" s="1" t="s">
        <v>157</v>
      </c>
      <c r="C82" s="1" t="s">
        <v>158</v>
      </c>
      <c r="D82">
        <v>1.071</v>
      </c>
      <c r="E82" s="1" t="s">
        <v>15</v>
      </c>
      <c r="F82">
        <v>0.104</v>
      </c>
      <c r="G82" s="1" t="s">
        <v>16</v>
      </c>
      <c r="H82">
        <f>invivo_Cmax_references[[#This Row],[Cmax]]/invivo_Cmax_references[[#This Row],[dose]]</f>
        <v>9.7105508870214755E-2</v>
      </c>
      <c r="I82" s="1" t="s">
        <v>171</v>
      </c>
      <c r="J82" s="1" t="s">
        <v>171</v>
      </c>
      <c r="K82" s="1" t="s">
        <v>172</v>
      </c>
      <c r="L82" s="1"/>
    </row>
    <row r="83" spans="1:12" x14ac:dyDescent="0.25">
      <c r="A83" s="1" t="s">
        <v>1153</v>
      </c>
      <c r="B83" s="1" t="s">
        <v>1154</v>
      </c>
      <c r="C83" s="1" t="s">
        <v>1155</v>
      </c>
      <c r="D83">
        <v>21.681000000000001</v>
      </c>
      <c r="E83" s="1" t="s">
        <v>15</v>
      </c>
      <c r="F83">
        <v>0.73546</v>
      </c>
      <c r="G83" s="1" t="s">
        <v>16</v>
      </c>
      <c r="H83">
        <f>invivo_Cmax_references[[#This Row],[Cmax]]/invivo_Cmax_references[[#This Row],[dose]]</f>
        <v>3.3921867072552001E-2</v>
      </c>
      <c r="I83" s="1" t="s">
        <v>1156</v>
      </c>
      <c r="J83" s="1" t="s">
        <v>1156</v>
      </c>
      <c r="K83" s="1" t="s">
        <v>1157</v>
      </c>
      <c r="L83" s="1" t="s">
        <v>1158</v>
      </c>
    </row>
    <row r="84" spans="1:12" x14ac:dyDescent="0.25">
      <c r="A84" s="1" t="s">
        <v>1125</v>
      </c>
      <c r="B84" s="1" t="s">
        <v>1126</v>
      </c>
      <c r="C84" s="1" t="s">
        <v>1127</v>
      </c>
      <c r="D84">
        <v>4.6139999999999999</v>
      </c>
      <c r="E84" s="1" t="s">
        <v>15</v>
      </c>
      <c r="F84">
        <v>9.6900000000000003E-4</v>
      </c>
      <c r="G84" s="1" t="s">
        <v>16</v>
      </c>
      <c r="H84">
        <f>invivo_Cmax_references[[#This Row],[Cmax]]/invivo_Cmax_references[[#This Row],[dose]]</f>
        <v>2.1001300390117037E-4</v>
      </c>
      <c r="I84" s="1" t="s">
        <v>1128</v>
      </c>
      <c r="J84" s="1" t="s">
        <v>1128</v>
      </c>
      <c r="K84" s="1" t="s">
        <v>1129</v>
      </c>
      <c r="L84" s="1" t="s">
        <v>1130</v>
      </c>
    </row>
    <row r="85" spans="1:12" x14ac:dyDescent="0.25">
      <c r="A85" s="1" t="s">
        <v>1125</v>
      </c>
      <c r="B85" s="1" t="s">
        <v>1126</v>
      </c>
      <c r="C85" s="1" t="s">
        <v>1127</v>
      </c>
      <c r="D85">
        <v>2.5710000000000002</v>
      </c>
      <c r="E85" s="1" t="s">
        <v>15</v>
      </c>
      <c r="F85">
        <v>2.0999999999999999E-3</v>
      </c>
      <c r="G85" s="1" t="s">
        <v>16</v>
      </c>
      <c r="H85">
        <f>invivo_Cmax_references[[#This Row],[Cmax]]/invivo_Cmax_references[[#This Row],[dose]]</f>
        <v>8.1680280046674437E-4</v>
      </c>
      <c r="I85" s="1" t="s">
        <v>1131</v>
      </c>
      <c r="J85" s="1" t="s">
        <v>1131</v>
      </c>
      <c r="K85" s="1" t="s">
        <v>1132</v>
      </c>
      <c r="L85" s="1" t="s">
        <v>21</v>
      </c>
    </row>
    <row r="86" spans="1:12" x14ac:dyDescent="0.25">
      <c r="A86" s="1" t="s">
        <v>1125</v>
      </c>
      <c r="B86" s="1" t="s">
        <v>1126</v>
      </c>
      <c r="C86" s="1" t="s">
        <v>1127</v>
      </c>
      <c r="D86">
        <v>28.571000000000002</v>
      </c>
      <c r="E86" s="1" t="s">
        <v>15</v>
      </c>
      <c r="F86">
        <v>6.0000000000000001E-3</v>
      </c>
      <c r="G86" s="1" t="s">
        <v>16</v>
      </c>
      <c r="H86">
        <f>invivo_Cmax_references[[#This Row],[Cmax]]/invivo_Cmax_references[[#This Row],[dose]]</f>
        <v>2.1000315004725069E-4</v>
      </c>
      <c r="I86" s="1" t="s">
        <v>1133</v>
      </c>
      <c r="J86" s="1" t="s">
        <v>1133</v>
      </c>
      <c r="K86" s="1" t="s">
        <v>1134</v>
      </c>
      <c r="L86" s="1" t="s">
        <v>21</v>
      </c>
    </row>
    <row r="87" spans="1:12" x14ac:dyDescent="0.25">
      <c r="A87" s="1" t="s">
        <v>173</v>
      </c>
      <c r="B87" s="1" t="s">
        <v>174</v>
      </c>
      <c r="C87" s="1" t="s">
        <v>175</v>
      </c>
      <c r="D87">
        <v>0.71399999999999997</v>
      </c>
      <c r="E87" s="1" t="s">
        <v>15</v>
      </c>
      <c r="F87">
        <v>1.8599999999999998E-2</v>
      </c>
      <c r="G87" s="1" t="s">
        <v>16</v>
      </c>
      <c r="H87">
        <f>invivo_Cmax_references[[#This Row],[Cmax]]/invivo_Cmax_references[[#This Row],[dose]]</f>
        <v>2.6050420168067225E-2</v>
      </c>
      <c r="I87" s="1" t="s">
        <v>176</v>
      </c>
      <c r="J87" s="1" t="s">
        <v>176</v>
      </c>
      <c r="K87" s="1" t="s">
        <v>177</v>
      </c>
      <c r="L87" s="1" t="s">
        <v>21</v>
      </c>
    </row>
    <row r="88" spans="1:12" x14ac:dyDescent="0.25">
      <c r="A88" s="1" t="s">
        <v>173</v>
      </c>
      <c r="B88" s="1" t="s">
        <v>174</v>
      </c>
      <c r="C88" s="1" t="s">
        <v>175</v>
      </c>
      <c r="D88">
        <v>0.71399999999999997</v>
      </c>
      <c r="E88" s="1" t="s">
        <v>15</v>
      </c>
      <c r="F88">
        <v>1.55E-2</v>
      </c>
      <c r="G88" s="1" t="s">
        <v>16</v>
      </c>
      <c r="H88">
        <f>invivo_Cmax_references[[#This Row],[Cmax]]/invivo_Cmax_references[[#This Row],[dose]]</f>
        <v>2.1708683473389355E-2</v>
      </c>
      <c r="I88" s="1" t="s">
        <v>178</v>
      </c>
      <c r="J88" s="1" t="s">
        <v>178</v>
      </c>
      <c r="K88" s="1" t="s">
        <v>179</v>
      </c>
      <c r="L88" s="1" t="s">
        <v>21</v>
      </c>
    </row>
    <row r="89" spans="1:12" x14ac:dyDescent="0.25">
      <c r="A89" s="1" t="s">
        <v>173</v>
      </c>
      <c r="B89" s="1" t="s">
        <v>174</v>
      </c>
      <c r="C89" s="1" t="s">
        <v>175</v>
      </c>
      <c r="D89">
        <v>0.71399999999999997</v>
      </c>
      <c r="E89" s="1" t="s">
        <v>15</v>
      </c>
      <c r="F89">
        <v>2.18E-2</v>
      </c>
      <c r="G89" s="1" t="s">
        <v>16</v>
      </c>
      <c r="H89">
        <f>invivo_Cmax_references[[#This Row],[Cmax]]/invivo_Cmax_references[[#This Row],[dose]]</f>
        <v>3.0532212885154064E-2</v>
      </c>
      <c r="I89" s="1" t="s">
        <v>180</v>
      </c>
      <c r="J89" s="1" t="s">
        <v>180</v>
      </c>
      <c r="K89" s="1" t="s">
        <v>181</v>
      </c>
      <c r="L89" s="1" t="s">
        <v>21</v>
      </c>
    </row>
    <row r="90" spans="1:12" x14ac:dyDescent="0.25">
      <c r="A90" s="1" t="s">
        <v>173</v>
      </c>
      <c r="B90" s="1" t="s">
        <v>174</v>
      </c>
      <c r="C90" s="1" t="s">
        <v>175</v>
      </c>
      <c r="D90">
        <v>0.71399999999999997</v>
      </c>
      <c r="E90" s="1" t="s">
        <v>15</v>
      </c>
      <c r="F90">
        <v>1.9599999999999999E-2</v>
      </c>
      <c r="G90" s="1" t="s">
        <v>16</v>
      </c>
      <c r="H90">
        <f>invivo_Cmax_references[[#This Row],[Cmax]]/invivo_Cmax_references[[#This Row],[dose]]</f>
        <v>2.7450980392156862E-2</v>
      </c>
      <c r="I90" s="1" t="s">
        <v>182</v>
      </c>
      <c r="J90" s="1" t="s">
        <v>182</v>
      </c>
      <c r="K90" s="1" t="s">
        <v>183</v>
      </c>
      <c r="L90" s="1" t="s">
        <v>21</v>
      </c>
    </row>
    <row r="91" spans="1:12" x14ac:dyDescent="0.25">
      <c r="A91" s="1" t="s">
        <v>173</v>
      </c>
      <c r="B91" s="1" t="s">
        <v>174</v>
      </c>
      <c r="C91" s="1" t="s">
        <v>175</v>
      </c>
      <c r="D91">
        <v>0.71399999999999997</v>
      </c>
      <c r="E91" s="1" t="s">
        <v>15</v>
      </c>
      <c r="F91">
        <v>2.1399999999999999E-2</v>
      </c>
      <c r="G91" s="1" t="s">
        <v>16</v>
      </c>
      <c r="H91">
        <f>invivo_Cmax_references[[#This Row],[Cmax]]/invivo_Cmax_references[[#This Row],[dose]]</f>
        <v>2.9971988795518208E-2</v>
      </c>
      <c r="I91" s="1" t="s">
        <v>184</v>
      </c>
      <c r="J91" s="1" t="s">
        <v>184</v>
      </c>
      <c r="K91" s="1" t="s">
        <v>185</v>
      </c>
      <c r="L91" s="1" t="s">
        <v>21</v>
      </c>
    </row>
    <row r="92" spans="1:12" x14ac:dyDescent="0.25">
      <c r="A92" s="1" t="s">
        <v>173</v>
      </c>
      <c r="B92" s="1" t="s">
        <v>174</v>
      </c>
      <c r="C92" s="1" t="s">
        <v>175</v>
      </c>
      <c r="D92">
        <v>0.71399999999999997</v>
      </c>
      <c r="E92" s="1" t="s">
        <v>15</v>
      </c>
      <c r="F92">
        <v>1.47E-2</v>
      </c>
      <c r="G92" s="1" t="s">
        <v>16</v>
      </c>
      <c r="H92">
        <f>invivo_Cmax_references[[#This Row],[Cmax]]/invivo_Cmax_references[[#This Row],[dose]]</f>
        <v>2.0588235294117647E-2</v>
      </c>
      <c r="I92" s="1" t="s">
        <v>186</v>
      </c>
      <c r="J92" s="1" t="s">
        <v>186</v>
      </c>
      <c r="K92" s="1" t="s">
        <v>187</v>
      </c>
      <c r="L92" s="1" t="s">
        <v>21</v>
      </c>
    </row>
    <row r="93" spans="1:12" x14ac:dyDescent="0.25">
      <c r="A93" s="1" t="s">
        <v>173</v>
      </c>
      <c r="B93" s="1" t="s">
        <v>174</v>
      </c>
      <c r="C93" s="1" t="s">
        <v>175</v>
      </c>
      <c r="D93">
        <v>1.429</v>
      </c>
      <c r="E93" s="1" t="s">
        <v>15</v>
      </c>
      <c r="F93">
        <v>4.0500000000000001E-2</v>
      </c>
      <c r="G93" s="1" t="s">
        <v>16</v>
      </c>
      <c r="H93">
        <f>invivo_Cmax_references[[#This Row],[Cmax]]/invivo_Cmax_references[[#This Row],[dose]]</f>
        <v>2.8341497550734781E-2</v>
      </c>
      <c r="I93" s="1" t="s">
        <v>188</v>
      </c>
      <c r="J93" s="1" t="s">
        <v>188</v>
      </c>
      <c r="K93" s="1" t="s">
        <v>189</v>
      </c>
      <c r="L93" s="1" t="s">
        <v>21</v>
      </c>
    </row>
    <row r="94" spans="1:12" x14ac:dyDescent="0.25">
      <c r="A94" s="1" t="s">
        <v>173</v>
      </c>
      <c r="B94" s="1" t="s">
        <v>174</v>
      </c>
      <c r="C94" s="1" t="s">
        <v>175</v>
      </c>
      <c r="D94">
        <v>1.429</v>
      </c>
      <c r="E94" s="1" t="s">
        <v>15</v>
      </c>
      <c r="F94">
        <v>2.8500000000000001E-2</v>
      </c>
      <c r="G94" s="1" t="s">
        <v>16</v>
      </c>
      <c r="H94">
        <f>invivo_Cmax_references[[#This Row],[Cmax]]/invivo_Cmax_references[[#This Row],[dose]]</f>
        <v>1.9944016794961512E-2</v>
      </c>
      <c r="I94" s="1" t="s">
        <v>190</v>
      </c>
      <c r="J94" s="1" t="s">
        <v>190</v>
      </c>
      <c r="K94" s="1" t="s">
        <v>191</v>
      </c>
      <c r="L94" s="1" t="s">
        <v>21</v>
      </c>
    </row>
    <row r="95" spans="1:12" x14ac:dyDescent="0.25">
      <c r="A95" s="1" t="s">
        <v>173</v>
      </c>
      <c r="B95" s="1" t="s">
        <v>174</v>
      </c>
      <c r="C95" s="1" t="s">
        <v>175</v>
      </c>
      <c r="D95">
        <v>1.429</v>
      </c>
      <c r="E95" s="1" t="s">
        <v>15</v>
      </c>
      <c r="F95">
        <v>4.2999999999999997E-2</v>
      </c>
      <c r="G95" s="1" t="s">
        <v>16</v>
      </c>
      <c r="H95">
        <f>invivo_Cmax_references[[#This Row],[Cmax]]/invivo_Cmax_references[[#This Row],[dose]]</f>
        <v>3.009097270818754E-2</v>
      </c>
      <c r="I95" s="1" t="s">
        <v>192</v>
      </c>
      <c r="J95" s="1" t="s">
        <v>192</v>
      </c>
      <c r="K95" s="1" t="s">
        <v>193</v>
      </c>
      <c r="L95" s="1" t="s">
        <v>21</v>
      </c>
    </row>
    <row r="96" spans="1:12" x14ac:dyDescent="0.25">
      <c r="A96" s="1" t="s">
        <v>173</v>
      </c>
      <c r="B96" s="1" t="s">
        <v>174</v>
      </c>
      <c r="C96" s="1" t="s">
        <v>175</v>
      </c>
      <c r="D96">
        <v>0.71399999999999997</v>
      </c>
      <c r="E96" s="1" t="s">
        <v>15</v>
      </c>
      <c r="F96">
        <v>1.15E-2</v>
      </c>
      <c r="G96" s="1" t="s">
        <v>16</v>
      </c>
      <c r="H96">
        <f>invivo_Cmax_references[[#This Row],[Cmax]]/invivo_Cmax_references[[#This Row],[dose]]</f>
        <v>1.6106442577030814E-2</v>
      </c>
      <c r="I96" s="1" t="s">
        <v>194</v>
      </c>
      <c r="J96" s="1" t="s">
        <v>194</v>
      </c>
      <c r="K96" s="1" t="s">
        <v>195</v>
      </c>
      <c r="L96" s="1" t="s">
        <v>21</v>
      </c>
    </row>
    <row r="97" spans="1:12" x14ac:dyDescent="0.25">
      <c r="A97" s="1" t="s">
        <v>173</v>
      </c>
      <c r="B97" s="1" t="s">
        <v>174</v>
      </c>
      <c r="C97" s="1" t="s">
        <v>175</v>
      </c>
      <c r="D97">
        <v>1.071</v>
      </c>
      <c r="E97" s="1" t="s">
        <v>15</v>
      </c>
      <c r="F97">
        <v>3.0700000000000002E-2</v>
      </c>
      <c r="G97" s="1" t="s">
        <v>16</v>
      </c>
      <c r="H97">
        <f>invivo_Cmax_references[[#This Row],[Cmax]]/invivo_Cmax_references[[#This Row],[dose]]</f>
        <v>2.8664799253034549E-2</v>
      </c>
      <c r="I97" s="1" t="s">
        <v>196</v>
      </c>
      <c r="J97" s="1" t="s">
        <v>196</v>
      </c>
      <c r="K97" s="1" t="s">
        <v>197</v>
      </c>
      <c r="L97" s="1" t="s">
        <v>1177</v>
      </c>
    </row>
    <row r="98" spans="1:12" x14ac:dyDescent="0.25">
      <c r="A98" s="1" t="s">
        <v>173</v>
      </c>
      <c r="B98" s="1" t="s">
        <v>174</v>
      </c>
      <c r="C98" s="1" t="s">
        <v>175</v>
      </c>
      <c r="D98">
        <v>2.1429999999999998</v>
      </c>
      <c r="E98" s="1" t="s">
        <v>15</v>
      </c>
      <c r="F98">
        <v>6.0900000000000003E-2</v>
      </c>
      <c r="G98" s="1" t="s">
        <v>16</v>
      </c>
      <c r="H98">
        <f>invivo_Cmax_references[[#This Row],[Cmax]]/invivo_Cmax_references[[#This Row],[dose]]</f>
        <v>2.841810545963603E-2</v>
      </c>
      <c r="I98" s="1" t="s">
        <v>196</v>
      </c>
      <c r="J98" s="1" t="s">
        <v>196</v>
      </c>
      <c r="K98" s="1" t="s">
        <v>197</v>
      </c>
      <c r="L98" s="1" t="s">
        <v>198</v>
      </c>
    </row>
    <row r="99" spans="1:12" x14ac:dyDescent="0.25">
      <c r="A99" s="1" t="s">
        <v>173</v>
      </c>
      <c r="B99" s="1" t="s">
        <v>174</v>
      </c>
      <c r="C99" s="1" t="s">
        <v>175</v>
      </c>
      <c r="D99">
        <v>0.74399999999999999</v>
      </c>
      <c r="E99" s="1" t="s">
        <v>15</v>
      </c>
      <c r="F99">
        <v>2.5250000000000002E-2</v>
      </c>
      <c r="G99" s="1" t="s">
        <v>16</v>
      </c>
      <c r="H99">
        <f>invivo_Cmax_references[[#This Row],[Cmax]]/invivo_Cmax_references[[#This Row],[dose]]</f>
        <v>3.3938172043010757E-2</v>
      </c>
      <c r="I99" s="1" t="s">
        <v>199</v>
      </c>
      <c r="J99" s="1" t="s">
        <v>199</v>
      </c>
      <c r="K99" s="1" t="s">
        <v>200</v>
      </c>
      <c r="L99" s="1" t="s">
        <v>201</v>
      </c>
    </row>
    <row r="100" spans="1:12" x14ac:dyDescent="0.25">
      <c r="A100" s="1" t="s">
        <v>202</v>
      </c>
      <c r="B100" s="1" t="s">
        <v>203</v>
      </c>
      <c r="C100" s="1" t="s">
        <v>204</v>
      </c>
      <c r="D100">
        <v>0.85699999999999998</v>
      </c>
      <c r="E100" s="1" t="s">
        <v>15</v>
      </c>
      <c r="F100">
        <v>5.1999999999999998E-3</v>
      </c>
      <c r="G100" s="1" t="s">
        <v>16</v>
      </c>
      <c r="H100">
        <f>invivo_Cmax_references[[#This Row],[Cmax]]/invivo_Cmax_references[[#This Row],[dose]]</f>
        <v>6.0676779463243874E-3</v>
      </c>
      <c r="I100" s="1" t="s">
        <v>205</v>
      </c>
      <c r="J100" s="1" t="s">
        <v>205</v>
      </c>
      <c r="K100" s="1" t="s">
        <v>206</v>
      </c>
      <c r="L100" s="1" t="s">
        <v>21</v>
      </c>
    </row>
    <row r="101" spans="1:12" x14ac:dyDescent="0.25">
      <c r="A101" s="1" t="s">
        <v>202</v>
      </c>
      <c r="B101" s="1" t="s">
        <v>203</v>
      </c>
      <c r="C101" s="1" t="s">
        <v>204</v>
      </c>
      <c r="D101">
        <v>0.85699999999999998</v>
      </c>
      <c r="E101" s="1" t="s">
        <v>15</v>
      </c>
      <c r="F101">
        <v>5.3E-3</v>
      </c>
      <c r="G101" s="1" t="s">
        <v>16</v>
      </c>
      <c r="H101">
        <f>invivo_Cmax_references[[#This Row],[Cmax]]/invivo_Cmax_references[[#This Row],[dose]]</f>
        <v>6.1843640606767799E-3</v>
      </c>
      <c r="I101" s="1" t="s">
        <v>205</v>
      </c>
      <c r="J101" s="1" t="s">
        <v>205</v>
      </c>
      <c r="K101" s="1" t="s">
        <v>206</v>
      </c>
      <c r="L101" s="1" t="s">
        <v>21</v>
      </c>
    </row>
    <row r="102" spans="1:12" x14ac:dyDescent="0.25">
      <c r="A102" s="1" t="s">
        <v>202</v>
      </c>
      <c r="B102" s="1" t="s">
        <v>203</v>
      </c>
      <c r="C102" s="1" t="s">
        <v>204</v>
      </c>
      <c r="D102">
        <v>0.85699999999999998</v>
      </c>
      <c r="E102" s="1" t="s">
        <v>15</v>
      </c>
      <c r="F102">
        <v>5.7999999999999996E-3</v>
      </c>
      <c r="G102" s="1" t="s">
        <v>16</v>
      </c>
      <c r="H102">
        <f>invivo_Cmax_references[[#This Row],[Cmax]]/invivo_Cmax_references[[#This Row],[dose]]</f>
        <v>6.7677946324387391E-3</v>
      </c>
      <c r="I102" s="1" t="s">
        <v>205</v>
      </c>
      <c r="J102" s="1" t="s">
        <v>205</v>
      </c>
      <c r="K102" s="1" t="s">
        <v>206</v>
      </c>
      <c r="L102" s="1" t="s">
        <v>21</v>
      </c>
    </row>
    <row r="103" spans="1:12" x14ac:dyDescent="0.25">
      <c r="A103" s="1" t="s">
        <v>202</v>
      </c>
      <c r="B103" s="1" t="s">
        <v>203</v>
      </c>
      <c r="C103" s="1" t="s">
        <v>204</v>
      </c>
      <c r="D103">
        <v>0.42899999999999999</v>
      </c>
      <c r="E103" s="1" t="s">
        <v>15</v>
      </c>
      <c r="F103">
        <v>2.5000000000000001E-3</v>
      </c>
      <c r="G103" s="1" t="s">
        <v>16</v>
      </c>
      <c r="H103">
        <f>invivo_Cmax_references[[#This Row],[Cmax]]/invivo_Cmax_references[[#This Row],[dose]]</f>
        <v>5.8275058275058279E-3</v>
      </c>
      <c r="I103" s="1" t="s">
        <v>207</v>
      </c>
      <c r="J103" s="1" t="s">
        <v>207</v>
      </c>
      <c r="K103" s="1" t="s">
        <v>208</v>
      </c>
      <c r="L103" s="1" t="s">
        <v>209</v>
      </c>
    </row>
    <row r="104" spans="1:12" x14ac:dyDescent="0.25">
      <c r="A104" s="1" t="s">
        <v>202</v>
      </c>
      <c r="B104" s="1" t="s">
        <v>203</v>
      </c>
      <c r="C104" s="1" t="s">
        <v>204</v>
      </c>
      <c r="D104">
        <v>0.42899999999999999</v>
      </c>
      <c r="E104" s="1" t="s">
        <v>15</v>
      </c>
      <c r="F104">
        <v>1.9E-3</v>
      </c>
      <c r="G104" s="1" t="s">
        <v>16</v>
      </c>
      <c r="H104">
        <f>invivo_Cmax_references[[#This Row],[Cmax]]/invivo_Cmax_references[[#This Row],[dose]]</f>
        <v>4.4289044289044293E-3</v>
      </c>
      <c r="I104" s="1" t="s">
        <v>210</v>
      </c>
      <c r="J104" s="1" t="s">
        <v>210</v>
      </c>
      <c r="K104" s="1" t="s">
        <v>211</v>
      </c>
      <c r="L104" s="1" t="s">
        <v>21</v>
      </c>
    </row>
    <row r="105" spans="1:12" x14ac:dyDescent="0.25">
      <c r="A105" s="1" t="s">
        <v>202</v>
      </c>
      <c r="B105" s="1" t="s">
        <v>203</v>
      </c>
      <c r="C105" s="1" t="s">
        <v>204</v>
      </c>
      <c r="D105">
        <v>0.42899999999999999</v>
      </c>
      <c r="E105" s="1" t="s">
        <v>15</v>
      </c>
      <c r="F105">
        <v>7.7200000000000001E-4</v>
      </c>
      <c r="G105" s="1" t="s">
        <v>16</v>
      </c>
      <c r="H105">
        <f>invivo_Cmax_references[[#This Row],[Cmax]]/invivo_Cmax_references[[#This Row],[dose]]</f>
        <v>1.7995337995337995E-3</v>
      </c>
      <c r="I105" s="1" t="s">
        <v>212</v>
      </c>
      <c r="J105" s="1" t="s">
        <v>212</v>
      </c>
      <c r="K105" s="1" t="s">
        <v>213</v>
      </c>
      <c r="L105" s="1" t="s">
        <v>21</v>
      </c>
    </row>
    <row r="106" spans="1:12" x14ac:dyDescent="0.25">
      <c r="A106" s="1" t="s">
        <v>202</v>
      </c>
      <c r="B106" s="1" t="s">
        <v>203</v>
      </c>
      <c r="C106" s="1" t="s">
        <v>204</v>
      </c>
      <c r="D106">
        <v>0.42899999999999999</v>
      </c>
      <c r="E106" s="1" t="s">
        <v>15</v>
      </c>
      <c r="F106">
        <v>3.1099999999999999E-3</v>
      </c>
      <c r="G106" s="1" t="s">
        <v>16</v>
      </c>
      <c r="H106">
        <f>invivo_Cmax_references[[#This Row],[Cmax]]/invivo_Cmax_references[[#This Row],[dose]]</f>
        <v>7.2494172494172492E-3</v>
      </c>
      <c r="I106" s="1" t="s">
        <v>214</v>
      </c>
      <c r="J106" s="1" t="s">
        <v>214</v>
      </c>
      <c r="K106" s="1" t="s">
        <v>215</v>
      </c>
      <c r="L106" s="1" t="s">
        <v>21</v>
      </c>
    </row>
    <row r="107" spans="1:12" x14ac:dyDescent="0.25">
      <c r="A107" s="1" t="s">
        <v>202</v>
      </c>
      <c r="B107" s="1" t="s">
        <v>203</v>
      </c>
      <c r="C107" s="1" t="s">
        <v>204</v>
      </c>
      <c r="D107">
        <v>0.214</v>
      </c>
      <c r="E107" s="1" t="s">
        <v>15</v>
      </c>
      <c r="F107">
        <v>4.5300000000000001E-4</v>
      </c>
      <c r="G107" s="1" t="s">
        <v>16</v>
      </c>
      <c r="H107">
        <f>invivo_Cmax_references[[#This Row],[Cmax]]/invivo_Cmax_references[[#This Row],[dose]]</f>
        <v>2.1168224299065422E-3</v>
      </c>
      <c r="I107" s="1" t="s">
        <v>216</v>
      </c>
      <c r="J107" s="1" t="s">
        <v>216</v>
      </c>
      <c r="K107" s="1" t="s">
        <v>217</v>
      </c>
      <c r="L107" s="1" t="s">
        <v>218</v>
      </c>
    </row>
    <row r="108" spans="1:12" x14ac:dyDescent="0.25">
      <c r="A108" s="1" t="s">
        <v>202</v>
      </c>
      <c r="B108" s="1" t="s">
        <v>203</v>
      </c>
      <c r="C108" s="1" t="s">
        <v>204</v>
      </c>
      <c r="D108">
        <v>0.214</v>
      </c>
      <c r="E108" s="1" t="s">
        <v>15</v>
      </c>
      <c r="F108">
        <v>1.5E-3</v>
      </c>
      <c r="G108" s="1" t="s">
        <v>16</v>
      </c>
      <c r="H108">
        <f>invivo_Cmax_references[[#This Row],[Cmax]]/invivo_Cmax_references[[#This Row],[dose]]</f>
        <v>7.0093457943925233E-3</v>
      </c>
      <c r="I108" s="1" t="s">
        <v>216</v>
      </c>
      <c r="J108" s="1" t="s">
        <v>216</v>
      </c>
      <c r="K108" s="1" t="s">
        <v>217</v>
      </c>
      <c r="L108" s="1" t="s">
        <v>219</v>
      </c>
    </row>
    <row r="109" spans="1:12" x14ac:dyDescent="0.25">
      <c r="A109" s="1" t="s">
        <v>202</v>
      </c>
      <c r="B109" s="1" t="s">
        <v>203</v>
      </c>
      <c r="C109" s="1" t="s">
        <v>204</v>
      </c>
      <c r="D109">
        <v>0.214</v>
      </c>
      <c r="E109" s="1" t="s">
        <v>15</v>
      </c>
      <c r="F109">
        <v>5.11E-3</v>
      </c>
      <c r="G109" s="1" t="s">
        <v>16</v>
      </c>
      <c r="H109">
        <f>invivo_Cmax_references[[#This Row],[Cmax]]/invivo_Cmax_references[[#This Row],[dose]]</f>
        <v>2.3878504672897198E-2</v>
      </c>
      <c r="I109" s="1" t="s">
        <v>216</v>
      </c>
      <c r="J109" s="1" t="s">
        <v>216</v>
      </c>
      <c r="K109" s="1" t="s">
        <v>217</v>
      </c>
      <c r="L109" s="1" t="s">
        <v>220</v>
      </c>
    </row>
    <row r="110" spans="1:12" x14ac:dyDescent="0.25">
      <c r="A110" s="1" t="s">
        <v>202</v>
      </c>
      <c r="B110" s="1" t="s">
        <v>203</v>
      </c>
      <c r="C110" s="1" t="s">
        <v>204</v>
      </c>
      <c r="D110">
        <v>0.42899999999999999</v>
      </c>
      <c r="E110" s="1" t="s">
        <v>15</v>
      </c>
      <c r="F110">
        <v>1.42E-3</v>
      </c>
      <c r="G110" s="1" t="s">
        <v>16</v>
      </c>
      <c r="H110">
        <f>invivo_Cmax_references[[#This Row],[Cmax]]/invivo_Cmax_references[[#This Row],[dose]]</f>
        <v>3.31002331002331E-3</v>
      </c>
      <c r="I110" s="1" t="s">
        <v>221</v>
      </c>
      <c r="J110" s="1" t="s">
        <v>221</v>
      </c>
      <c r="K110" s="1" t="s">
        <v>222</v>
      </c>
      <c r="L110" s="1" t="s">
        <v>223</v>
      </c>
    </row>
    <row r="111" spans="1:12" x14ac:dyDescent="0.25">
      <c r="A111" s="1" t="s">
        <v>224</v>
      </c>
      <c r="B111" s="1" t="s">
        <v>225</v>
      </c>
      <c r="C111" s="1" t="s">
        <v>226</v>
      </c>
      <c r="D111">
        <v>0.14299999999999999</v>
      </c>
      <c r="E111" s="1" t="s">
        <v>15</v>
      </c>
      <c r="F111">
        <v>0.33100000000000002</v>
      </c>
      <c r="G111" s="1" t="s">
        <v>16</v>
      </c>
      <c r="H111">
        <f>invivo_Cmax_references[[#This Row],[Cmax]]/invivo_Cmax_references[[#This Row],[dose]]</f>
        <v>2.314685314685315</v>
      </c>
      <c r="I111" s="1" t="s">
        <v>227</v>
      </c>
      <c r="J111" s="1" t="s">
        <v>227</v>
      </c>
      <c r="K111" s="1" t="s">
        <v>228</v>
      </c>
      <c r="L111" s="1" t="s">
        <v>1178</v>
      </c>
    </row>
    <row r="112" spans="1:12" x14ac:dyDescent="0.25">
      <c r="A112" s="1" t="s">
        <v>224</v>
      </c>
      <c r="B112" s="1" t="s">
        <v>225</v>
      </c>
      <c r="C112" s="1" t="s">
        <v>226</v>
      </c>
      <c r="D112">
        <v>7.0999999999999994E-2</v>
      </c>
      <c r="E112" s="1" t="s">
        <v>15</v>
      </c>
      <c r="F112">
        <v>0.1825</v>
      </c>
      <c r="G112" s="1" t="s">
        <v>16</v>
      </c>
      <c r="H112">
        <f>invivo_Cmax_references[[#This Row],[Cmax]]/invivo_Cmax_references[[#This Row],[dose]]</f>
        <v>2.570422535211268</v>
      </c>
      <c r="I112" s="1" t="s">
        <v>229</v>
      </c>
      <c r="J112" s="1" t="s">
        <v>229</v>
      </c>
      <c r="K112" s="1" t="s">
        <v>230</v>
      </c>
      <c r="L112" s="1" t="s">
        <v>1179</v>
      </c>
    </row>
    <row r="113" spans="1:12" x14ac:dyDescent="0.25">
      <c r="A113" s="1" t="s">
        <v>224</v>
      </c>
      <c r="B113" s="1" t="s">
        <v>225</v>
      </c>
      <c r="C113" s="1" t="s">
        <v>226</v>
      </c>
      <c r="D113">
        <v>7.0999999999999994E-2</v>
      </c>
      <c r="E113" s="1" t="s">
        <v>15</v>
      </c>
      <c r="F113">
        <v>0.108</v>
      </c>
      <c r="G113" s="1" t="s">
        <v>16</v>
      </c>
      <c r="H113">
        <f>invivo_Cmax_references[[#This Row],[Cmax]]/invivo_Cmax_references[[#This Row],[dose]]</f>
        <v>1.5211267605633805</v>
      </c>
      <c r="I113" s="1" t="s">
        <v>231</v>
      </c>
      <c r="J113" s="1" t="s">
        <v>231</v>
      </c>
      <c r="K113" s="1" t="s">
        <v>232</v>
      </c>
      <c r="L113" s="1" t="s">
        <v>161</v>
      </c>
    </row>
    <row r="114" spans="1:12" x14ac:dyDescent="0.25">
      <c r="A114" s="1" t="s">
        <v>224</v>
      </c>
      <c r="B114" s="1" t="s">
        <v>225</v>
      </c>
      <c r="C114" s="1" t="s">
        <v>226</v>
      </c>
      <c r="D114">
        <v>7.0999999999999994E-2</v>
      </c>
      <c r="E114" s="1" t="s">
        <v>15</v>
      </c>
      <c r="F114">
        <v>0.21099999999999999</v>
      </c>
      <c r="G114" s="1" t="s">
        <v>16</v>
      </c>
      <c r="H114">
        <f>invivo_Cmax_references[[#This Row],[Cmax]]/invivo_Cmax_references[[#This Row],[dose]]</f>
        <v>2.971830985915493</v>
      </c>
      <c r="I114" s="1" t="s">
        <v>233</v>
      </c>
      <c r="J114" s="1" t="s">
        <v>233</v>
      </c>
      <c r="K114" s="1" t="s">
        <v>234</v>
      </c>
      <c r="L114" s="1" t="s">
        <v>21</v>
      </c>
    </row>
    <row r="115" spans="1:12" x14ac:dyDescent="0.25">
      <c r="A115" s="1" t="s">
        <v>224</v>
      </c>
      <c r="B115" s="1" t="s">
        <v>225</v>
      </c>
      <c r="C115" s="1" t="s">
        <v>226</v>
      </c>
      <c r="D115">
        <v>0.28599999999999998</v>
      </c>
      <c r="E115" s="1" t="s">
        <v>15</v>
      </c>
      <c r="F115">
        <v>1.0189999999999999</v>
      </c>
      <c r="G115" s="1" t="s">
        <v>16</v>
      </c>
      <c r="H115">
        <f>invivo_Cmax_references[[#This Row],[Cmax]]/invivo_Cmax_references[[#This Row],[dose]]</f>
        <v>3.5629370629370629</v>
      </c>
      <c r="I115" s="1" t="s">
        <v>235</v>
      </c>
      <c r="J115" s="1" t="s">
        <v>235</v>
      </c>
      <c r="K115" s="1" t="s">
        <v>236</v>
      </c>
      <c r="L115" s="1"/>
    </row>
    <row r="116" spans="1:12" x14ac:dyDescent="0.25">
      <c r="A116" s="1" t="s">
        <v>224</v>
      </c>
      <c r="B116" s="1" t="s">
        <v>237</v>
      </c>
      <c r="C116" s="1" t="s">
        <v>238</v>
      </c>
      <c r="D116">
        <v>7.0999999999999994E-2</v>
      </c>
      <c r="E116" s="1" t="s">
        <v>15</v>
      </c>
      <c r="F116">
        <v>0.17515</v>
      </c>
      <c r="G116" s="1" t="s">
        <v>16</v>
      </c>
      <c r="H116">
        <f>invivo_Cmax_references[[#This Row],[Cmax]]/invivo_Cmax_references[[#This Row],[dose]]</f>
        <v>2.4669014084507044</v>
      </c>
      <c r="I116" s="1" t="s">
        <v>239</v>
      </c>
      <c r="J116" s="1" t="s">
        <v>239</v>
      </c>
      <c r="K116" s="1" t="s">
        <v>240</v>
      </c>
      <c r="L116" s="1" t="s">
        <v>499</v>
      </c>
    </row>
    <row r="117" spans="1:12" x14ac:dyDescent="0.25">
      <c r="A117" s="1" t="s">
        <v>224</v>
      </c>
      <c r="B117" s="1" t="s">
        <v>225</v>
      </c>
      <c r="C117" s="1" t="s">
        <v>226</v>
      </c>
      <c r="D117">
        <v>7.0999999999999994E-2</v>
      </c>
      <c r="E117" s="1" t="s">
        <v>15</v>
      </c>
      <c r="F117">
        <v>0.17799999999999999</v>
      </c>
      <c r="G117" s="1" t="s">
        <v>16</v>
      </c>
      <c r="H117">
        <f>invivo_Cmax_references[[#This Row],[Cmax]]/invivo_Cmax_references[[#This Row],[dose]]</f>
        <v>2.507042253521127</v>
      </c>
      <c r="I117" s="1" t="s">
        <v>241</v>
      </c>
      <c r="J117" s="1" t="s">
        <v>241</v>
      </c>
      <c r="K117" s="1" t="s">
        <v>242</v>
      </c>
      <c r="L117" s="1" t="s">
        <v>21</v>
      </c>
    </row>
    <row r="118" spans="1:12" x14ac:dyDescent="0.25">
      <c r="A118" s="1" t="s">
        <v>224</v>
      </c>
      <c r="B118" s="1" t="s">
        <v>225</v>
      </c>
      <c r="C118" s="1" t="s">
        <v>226</v>
      </c>
      <c r="D118">
        <v>0.14299999999999999</v>
      </c>
      <c r="E118" s="1" t="s">
        <v>15</v>
      </c>
      <c r="F118">
        <v>0.4395</v>
      </c>
      <c r="G118" s="1" t="s">
        <v>16</v>
      </c>
      <c r="H118">
        <f>invivo_Cmax_references[[#This Row],[Cmax]]/invivo_Cmax_references[[#This Row],[dose]]</f>
        <v>3.0734265734265738</v>
      </c>
      <c r="I118" s="1" t="s">
        <v>243</v>
      </c>
      <c r="J118" s="1" t="s">
        <v>243</v>
      </c>
      <c r="K118" s="1" t="s">
        <v>244</v>
      </c>
      <c r="L118" s="1" t="s">
        <v>1180</v>
      </c>
    </row>
    <row r="119" spans="1:12" x14ac:dyDescent="0.25">
      <c r="A119" s="1" t="s">
        <v>224</v>
      </c>
      <c r="B119" s="1" t="s">
        <v>225</v>
      </c>
      <c r="C119" s="1" t="s">
        <v>226</v>
      </c>
      <c r="D119">
        <v>7.0999999999999994E-2</v>
      </c>
      <c r="E119" s="1" t="s">
        <v>15</v>
      </c>
      <c r="F119">
        <v>0.22109999999999999</v>
      </c>
      <c r="G119" s="1" t="s">
        <v>16</v>
      </c>
      <c r="H119">
        <f>invivo_Cmax_references[[#This Row],[Cmax]]/invivo_Cmax_references[[#This Row],[dose]]</f>
        <v>3.1140845070422536</v>
      </c>
      <c r="I119" s="1" t="s">
        <v>245</v>
      </c>
      <c r="J119" s="1" t="s">
        <v>245</v>
      </c>
      <c r="K119" s="1" t="s">
        <v>246</v>
      </c>
      <c r="L119" s="1" t="s">
        <v>1181</v>
      </c>
    </row>
    <row r="120" spans="1:12" x14ac:dyDescent="0.25">
      <c r="A120" s="1" t="s">
        <v>224</v>
      </c>
      <c r="B120" s="1" t="s">
        <v>225</v>
      </c>
      <c r="C120" s="1" t="s">
        <v>226</v>
      </c>
      <c r="D120">
        <v>7.0999999999999994E-2</v>
      </c>
      <c r="E120" s="1" t="s">
        <v>15</v>
      </c>
      <c r="F120">
        <v>0.1159</v>
      </c>
      <c r="G120" s="1" t="s">
        <v>16</v>
      </c>
      <c r="H120">
        <f>invivo_Cmax_references[[#This Row],[Cmax]]/invivo_Cmax_references[[#This Row],[dose]]</f>
        <v>1.6323943661971834</v>
      </c>
      <c r="I120" s="1" t="s">
        <v>247</v>
      </c>
      <c r="J120" s="1" t="s">
        <v>247</v>
      </c>
      <c r="K120" s="1" t="s">
        <v>248</v>
      </c>
      <c r="L120" s="1" t="s">
        <v>1181</v>
      </c>
    </row>
    <row r="121" spans="1:12" x14ac:dyDescent="0.25">
      <c r="A121" s="1" t="s">
        <v>224</v>
      </c>
      <c r="B121" s="1" t="s">
        <v>225</v>
      </c>
      <c r="C121" s="1" t="s">
        <v>226</v>
      </c>
      <c r="D121">
        <v>7.0999999999999994E-2</v>
      </c>
      <c r="E121" s="1" t="s">
        <v>15</v>
      </c>
      <c r="F121">
        <v>0.16600000000000001</v>
      </c>
      <c r="G121" s="1" t="s">
        <v>16</v>
      </c>
      <c r="H121">
        <f>invivo_Cmax_references[[#This Row],[Cmax]]/invivo_Cmax_references[[#This Row],[dose]]</f>
        <v>2.3380281690140849</v>
      </c>
      <c r="I121" s="1" t="s">
        <v>249</v>
      </c>
      <c r="J121" s="1" t="s">
        <v>249</v>
      </c>
      <c r="K121" s="1" t="s">
        <v>250</v>
      </c>
      <c r="L121" s="1" t="s">
        <v>251</v>
      </c>
    </row>
    <row r="122" spans="1:12" x14ac:dyDescent="0.25">
      <c r="A122" s="1" t="s">
        <v>224</v>
      </c>
      <c r="B122" s="1" t="s">
        <v>225</v>
      </c>
      <c r="C122" s="1" t="s">
        <v>226</v>
      </c>
      <c r="D122">
        <v>7.0999999999999994E-2</v>
      </c>
      <c r="E122" s="1" t="s">
        <v>15</v>
      </c>
      <c r="F122">
        <v>0.13100000000000001</v>
      </c>
      <c r="G122" s="1" t="s">
        <v>16</v>
      </c>
      <c r="H122">
        <f>invivo_Cmax_references[[#This Row],[Cmax]]/invivo_Cmax_references[[#This Row],[dose]]</f>
        <v>1.8450704225352115</v>
      </c>
      <c r="I122" s="1" t="s">
        <v>252</v>
      </c>
      <c r="J122" s="1" t="s">
        <v>252</v>
      </c>
      <c r="K122" s="1" t="s">
        <v>253</v>
      </c>
      <c r="L122" s="1" t="s">
        <v>21</v>
      </c>
    </row>
    <row r="123" spans="1:12" x14ac:dyDescent="0.25">
      <c r="A123" s="1" t="s">
        <v>224</v>
      </c>
      <c r="B123" s="1" t="s">
        <v>225</v>
      </c>
      <c r="C123" s="1" t="s">
        <v>226</v>
      </c>
      <c r="D123">
        <v>0.14299999999999999</v>
      </c>
      <c r="E123" s="1" t="s">
        <v>15</v>
      </c>
      <c r="F123">
        <v>0.3342</v>
      </c>
      <c r="G123" s="1" t="s">
        <v>16</v>
      </c>
      <c r="H123">
        <f>invivo_Cmax_references[[#This Row],[Cmax]]/invivo_Cmax_references[[#This Row],[dose]]</f>
        <v>2.3370629370629374</v>
      </c>
      <c r="I123" s="1" t="s">
        <v>254</v>
      </c>
      <c r="J123" s="1" t="s">
        <v>254</v>
      </c>
      <c r="K123" s="1" t="s">
        <v>255</v>
      </c>
      <c r="L123" s="1"/>
    </row>
    <row r="124" spans="1:12" x14ac:dyDescent="0.25">
      <c r="A124" s="1" t="s">
        <v>224</v>
      </c>
      <c r="B124" s="1" t="s">
        <v>225</v>
      </c>
      <c r="C124" s="1" t="s">
        <v>226</v>
      </c>
      <c r="D124">
        <v>0.14299999999999999</v>
      </c>
      <c r="E124" s="1" t="s">
        <v>15</v>
      </c>
      <c r="F124">
        <v>0.20899999999999999</v>
      </c>
      <c r="G124" s="1" t="s">
        <v>16</v>
      </c>
      <c r="H124">
        <f>invivo_Cmax_references[[#This Row],[Cmax]]/invivo_Cmax_references[[#This Row],[dose]]</f>
        <v>1.4615384615384617</v>
      </c>
      <c r="I124" s="1" t="s">
        <v>256</v>
      </c>
      <c r="J124" s="1" t="s">
        <v>256</v>
      </c>
      <c r="K124" s="1" t="s">
        <v>257</v>
      </c>
      <c r="L124" s="1" t="s">
        <v>21</v>
      </c>
    </row>
    <row r="125" spans="1:12" x14ac:dyDescent="0.25">
      <c r="A125" s="1" t="s">
        <v>224</v>
      </c>
      <c r="B125" s="1" t="s">
        <v>225</v>
      </c>
      <c r="C125" s="1" t="s">
        <v>226</v>
      </c>
      <c r="D125">
        <v>0.14299999999999999</v>
      </c>
      <c r="E125" s="1" t="s">
        <v>15</v>
      </c>
      <c r="F125">
        <v>0.36859999999999998</v>
      </c>
      <c r="G125" s="1" t="s">
        <v>16</v>
      </c>
      <c r="H125">
        <f>invivo_Cmax_references[[#This Row],[Cmax]]/invivo_Cmax_references[[#This Row],[dose]]</f>
        <v>2.5776223776223777</v>
      </c>
      <c r="I125" s="1" t="s">
        <v>258</v>
      </c>
      <c r="J125" s="1" t="s">
        <v>258</v>
      </c>
      <c r="K125" s="1" t="s">
        <v>259</v>
      </c>
      <c r="L125" s="1" t="s">
        <v>21</v>
      </c>
    </row>
    <row r="126" spans="1:12" x14ac:dyDescent="0.25">
      <c r="A126" s="1" t="s">
        <v>224</v>
      </c>
      <c r="B126" s="1" t="s">
        <v>225</v>
      </c>
      <c r="C126" s="1" t="s">
        <v>226</v>
      </c>
      <c r="D126">
        <v>0.214</v>
      </c>
      <c r="E126" s="1" t="s">
        <v>15</v>
      </c>
      <c r="F126">
        <v>0.26150000000000001</v>
      </c>
      <c r="G126" s="1" t="s">
        <v>16</v>
      </c>
      <c r="H126">
        <f>invivo_Cmax_references[[#This Row],[Cmax]]/invivo_Cmax_references[[#This Row],[dose]]</f>
        <v>1.22196261682243</v>
      </c>
      <c r="I126" s="1" t="s">
        <v>260</v>
      </c>
      <c r="J126" s="1" t="s">
        <v>260</v>
      </c>
      <c r="K126" s="1" t="s">
        <v>261</v>
      </c>
      <c r="L126" s="1" t="s">
        <v>1220</v>
      </c>
    </row>
    <row r="127" spans="1:12" x14ac:dyDescent="0.25">
      <c r="A127" s="1" t="s">
        <v>224</v>
      </c>
      <c r="B127" s="1" t="s">
        <v>225</v>
      </c>
      <c r="C127" s="1" t="s">
        <v>226</v>
      </c>
      <c r="D127">
        <v>7.0999999999999994E-2</v>
      </c>
      <c r="E127" s="1" t="s">
        <v>15</v>
      </c>
      <c r="F127">
        <v>0.20750000000000002</v>
      </c>
      <c r="G127" s="1" t="s">
        <v>16</v>
      </c>
      <c r="H127">
        <f>invivo_Cmax_references[[#This Row],[Cmax]]/invivo_Cmax_references[[#This Row],[dose]]</f>
        <v>2.922535211267606</v>
      </c>
      <c r="I127" s="1" t="s">
        <v>262</v>
      </c>
      <c r="J127" s="1" t="s">
        <v>262</v>
      </c>
      <c r="K127" s="1" t="s">
        <v>263</v>
      </c>
      <c r="L127" s="1" t="s">
        <v>1182</v>
      </c>
    </row>
    <row r="128" spans="1:12" x14ac:dyDescent="0.25">
      <c r="A128" s="1" t="s">
        <v>224</v>
      </c>
      <c r="B128" s="1" t="s">
        <v>225</v>
      </c>
      <c r="C128" s="1" t="s">
        <v>226</v>
      </c>
      <c r="D128">
        <v>7.0999999999999994E-2</v>
      </c>
      <c r="E128" s="1" t="s">
        <v>15</v>
      </c>
      <c r="F128">
        <v>0.1993</v>
      </c>
      <c r="G128" s="1" t="s">
        <v>16</v>
      </c>
      <c r="H128">
        <f>invivo_Cmax_references[[#This Row],[Cmax]]/invivo_Cmax_references[[#This Row],[dose]]</f>
        <v>2.8070422535211272</v>
      </c>
      <c r="I128" s="1" t="s">
        <v>245</v>
      </c>
      <c r="J128" s="1" t="s">
        <v>245</v>
      </c>
      <c r="K128" s="1" t="s">
        <v>264</v>
      </c>
      <c r="L128" s="1" t="s">
        <v>1215</v>
      </c>
    </row>
    <row r="129" spans="1:12" x14ac:dyDescent="0.25">
      <c r="A129" s="1" t="s">
        <v>224</v>
      </c>
      <c r="B129" s="1" t="s">
        <v>225</v>
      </c>
      <c r="C129" s="1" t="s">
        <v>226</v>
      </c>
      <c r="D129">
        <v>7.0999999999999994E-2</v>
      </c>
      <c r="E129" s="1" t="s">
        <v>15</v>
      </c>
      <c r="F129">
        <v>0.19145000000000001</v>
      </c>
      <c r="G129" s="1" t="s">
        <v>16</v>
      </c>
      <c r="H129">
        <f>invivo_Cmax_references[[#This Row],[Cmax]]/invivo_Cmax_references[[#This Row],[dose]]</f>
        <v>2.6964788732394371</v>
      </c>
      <c r="I129" s="1" t="s">
        <v>1219</v>
      </c>
      <c r="J129" s="1" t="s">
        <v>266</v>
      </c>
      <c r="K129" s="1" t="s">
        <v>265</v>
      </c>
      <c r="L129" s="1" t="s">
        <v>1214</v>
      </c>
    </row>
    <row r="130" spans="1:12" x14ac:dyDescent="0.25">
      <c r="A130" s="1" t="s">
        <v>224</v>
      </c>
      <c r="B130" s="1" t="s">
        <v>225</v>
      </c>
      <c r="C130" s="1" t="s">
        <v>226</v>
      </c>
      <c r="D130">
        <v>0.14299999999999999</v>
      </c>
      <c r="E130" s="1" t="s">
        <v>15</v>
      </c>
      <c r="F130">
        <v>0.38057999999999997</v>
      </c>
      <c r="G130" s="1" t="s">
        <v>16</v>
      </c>
      <c r="H130">
        <f>invivo_Cmax_references[[#This Row],[Cmax]]/invivo_Cmax_references[[#This Row],[dose]]</f>
        <v>2.6613986013986013</v>
      </c>
      <c r="I130" s="1" t="s">
        <v>267</v>
      </c>
      <c r="J130" s="1" t="s">
        <v>267</v>
      </c>
      <c r="K130" s="1" t="s">
        <v>268</v>
      </c>
      <c r="L130" s="1"/>
    </row>
    <row r="131" spans="1:12" x14ac:dyDescent="0.25">
      <c r="A131" s="1" t="s">
        <v>269</v>
      </c>
      <c r="B131" s="1" t="s">
        <v>270</v>
      </c>
      <c r="C131" s="1" t="s">
        <v>271</v>
      </c>
      <c r="D131">
        <v>1.429</v>
      </c>
      <c r="E131" s="1" t="s">
        <v>15</v>
      </c>
      <c r="F131">
        <v>0.82099999999999995</v>
      </c>
      <c r="G131" s="1" t="s">
        <v>16</v>
      </c>
      <c r="H131">
        <f>invivo_Cmax_references[[#This Row],[Cmax]]/invivo_Cmax_references[[#This Row],[dose]]</f>
        <v>0.57452764170748771</v>
      </c>
      <c r="I131" s="1" t="s">
        <v>272</v>
      </c>
      <c r="J131" s="1" t="s">
        <v>272</v>
      </c>
      <c r="K131" s="1" t="s">
        <v>273</v>
      </c>
      <c r="L131" s="1" t="s">
        <v>274</v>
      </c>
    </row>
    <row r="132" spans="1:12" x14ac:dyDescent="0.25">
      <c r="A132" s="1" t="s">
        <v>269</v>
      </c>
      <c r="B132" s="1" t="s">
        <v>270</v>
      </c>
      <c r="C132" s="1" t="s">
        <v>271</v>
      </c>
      <c r="D132">
        <v>0.71399999999999997</v>
      </c>
      <c r="E132" s="1" t="s">
        <v>15</v>
      </c>
      <c r="F132">
        <v>2.3384999999999998</v>
      </c>
      <c r="G132" s="1" t="s">
        <v>16</v>
      </c>
      <c r="H132">
        <f>invivo_Cmax_references[[#This Row],[Cmax]]/invivo_Cmax_references[[#This Row],[dose]]</f>
        <v>3.2752100840336134</v>
      </c>
      <c r="I132" s="1" t="s">
        <v>275</v>
      </c>
      <c r="J132" s="1" t="s">
        <v>275</v>
      </c>
      <c r="K132" s="1" t="s">
        <v>276</v>
      </c>
      <c r="L132" s="1" t="s">
        <v>277</v>
      </c>
    </row>
    <row r="133" spans="1:12" x14ac:dyDescent="0.25">
      <c r="A133" s="1" t="s">
        <v>269</v>
      </c>
      <c r="B133" s="1" t="s">
        <v>270</v>
      </c>
      <c r="C133" s="1" t="s">
        <v>271</v>
      </c>
      <c r="D133">
        <v>1.429</v>
      </c>
      <c r="E133" s="1" t="s">
        <v>15</v>
      </c>
      <c r="F133">
        <v>2.2149999999999999</v>
      </c>
      <c r="G133" s="1" t="s">
        <v>16</v>
      </c>
      <c r="H133">
        <f>invivo_Cmax_references[[#This Row],[Cmax]]/invivo_Cmax_references[[#This Row],[dose]]</f>
        <v>1.5500349895031489</v>
      </c>
      <c r="I133" s="1" t="s">
        <v>278</v>
      </c>
      <c r="J133" s="1" t="s">
        <v>278</v>
      </c>
      <c r="K133" s="1" t="s">
        <v>279</v>
      </c>
      <c r="L133" s="1" t="s">
        <v>280</v>
      </c>
    </row>
    <row r="134" spans="1:12" x14ac:dyDescent="0.25">
      <c r="A134" s="1" t="s">
        <v>269</v>
      </c>
      <c r="B134" s="1" t="s">
        <v>270</v>
      </c>
      <c r="C134" s="1" t="s">
        <v>271</v>
      </c>
      <c r="D134">
        <v>1.071</v>
      </c>
      <c r="E134" s="1" t="s">
        <v>15</v>
      </c>
      <c r="F134">
        <v>0.47349999999999998</v>
      </c>
      <c r="G134" s="1" t="s">
        <v>16</v>
      </c>
      <c r="H134">
        <f>invivo_Cmax_references[[#This Row],[Cmax]]/invivo_Cmax_references[[#This Row],[dose]]</f>
        <v>0.44211017740429503</v>
      </c>
      <c r="I134" s="1" t="s">
        <v>281</v>
      </c>
      <c r="J134" s="1" t="s">
        <v>281</v>
      </c>
      <c r="K134" s="1" t="s">
        <v>282</v>
      </c>
      <c r="L134" s="1" t="s">
        <v>283</v>
      </c>
    </row>
    <row r="135" spans="1:12" x14ac:dyDescent="0.25">
      <c r="A135" s="1" t="s">
        <v>269</v>
      </c>
      <c r="B135" s="1" t="s">
        <v>270</v>
      </c>
      <c r="C135" s="1" t="s">
        <v>271</v>
      </c>
      <c r="D135">
        <v>0.71399999999999997</v>
      </c>
      <c r="E135" s="1" t="s">
        <v>15</v>
      </c>
      <c r="F135">
        <v>1.1359999999999999</v>
      </c>
      <c r="G135" s="1" t="s">
        <v>16</v>
      </c>
      <c r="H135">
        <f>invivo_Cmax_references[[#This Row],[Cmax]]/invivo_Cmax_references[[#This Row],[dose]]</f>
        <v>1.5910364145658262</v>
      </c>
      <c r="I135" s="1" t="s">
        <v>284</v>
      </c>
      <c r="J135" s="1" t="s">
        <v>284</v>
      </c>
      <c r="K135" s="1" t="s">
        <v>285</v>
      </c>
      <c r="L135" s="1" t="s">
        <v>21</v>
      </c>
    </row>
    <row r="136" spans="1:12" x14ac:dyDescent="0.25">
      <c r="A136" s="1" t="s">
        <v>269</v>
      </c>
      <c r="B136" s="1" t="s">
        <v>270</v>
      </c>
      <c r="C136" s="1" t="s">
        <v>271</v>
      </c>
      <c r="D136">
        <v>0.71399999999999997</v>
      </c>
      <c r="E136" s="1" t="s">
        <v>15</v>
      </c>
      <c r="F136">
        <v>1.1685000000000001</v>
      </c>
      <c r="G136" s="1" t="s">
        <v>16</v>
      </c>
      <c r="H136">
        <f>invivo_Cmax_references[[#This Row],[Cmax]]/invivo_Cmax_references[[#This Row],[dose]]</f>
        <v>1.6365546218487397</v>
      </c>
      <c r="I136" s="1" t="s">
        <v>286</v>
      </c>
      <c r="J136" s="1" t="s">
        <v>286</v>
      </c>
      <c r="K136" s="1" t="s">
        <v>287</v>
      </c>
      <c r="L136" s="1" t="s">
        <v>288</v>
      </c>
    </row>
    <row r="137" spans="1:12" x14ac:dyDescent="0.25">
      <c r="A137" s="1" t="s">
        <v>269</v>
      </c>
      <c r="B137" s="1" t="s">
        <v>270</v>
      </c>
      <c r="C137" s="1" t="s">
        <v>271</v>
      </c>
      <c r="D137">
        <v>1.429</v>
      </c>
      <c r="E137" s="1" t="s">
        <v>15</v>
      </c>
      <c r="F137">
        <v>1.73</v>
      </c>
      <c r="G137" s="1" t="s">
        <v>16</v>
      </c>
      <c r="H137">
        <f>invivo_Cmax_references[[#This Row],[Cmax]]/invivo_Cmax_references[[#This Row],[dose]]</f>
        <v>1.2106368089573127</v>
      </c>
      <c r="I137" s="1" t="s">
        <v>289</v>
      </c>
      <c r="J137" s="1" t="s">
        <v>289</v>
      </c>
      <c r="K137" s="1" t="s">
        <v>290</v>
      </c>
      <c r="L137" s="1" t="s">
        <v>21</v>
      </c>
    </row>
    <row r="138" spans="1:12" x14ac:dyDescent="0.25">
      <c r="A138" s="1" t="s">
        <v>269</v>
      </c>
      <c r="B138" s="1" t="s">
        <v>270</v>
      </c>
      <c r="C138" s="1" t="s">
        <v>271</v>
      </c>
      <c r="D138">
        <v>0.71399999999999997</v>
      </c>
      <c r="E138" s="1" t="s">
        <v>15</v>
      </c>
      <c r="F138">
        <v>1.0302500000000001</v>
      </c>
      <c r="G138" s="1" t="s">
        <v>16</v>
      </c>
      <c r="H138">
        <f>invivo_Cmax_references[[#This Row],[Cmax]]/invivo_Cmax_references[[#This Row],[dose]]</f>
        <v>1.4429271708683475</v>
      </c>
      <c r="I138" s="1" t="s">
        <v>291</v>
      </c>
      <c r="J138" s="1" t="s">
        <v>291</v>
      </c>
      <c r="K138" s="1" t="s">
        <v>292</v>
      </c>
      <c r="L138" s="1" t="s">
        <v>293</v>
      </c>
    </row>
    <row r="139" spans="1:12" x14ac:dyDescent="0.25">
      <c r="A139" s="1" t="s">
        <v>269</v>
      </c>
      <c r="B139" s="1" t="s">
        <v>270</v>
      </c>
      <c r="C139" s="1" t="s">
        <v>271</v>
      </c>
      <c r="D139">
        <v>0.35699999999999998</v>
      </c>
      <c r="E139" s="1" t="s">
        <v>15</v>
      </c>
      <c r="F139">
        <v>0.95799999999999996</v>
      </c>
      <c r="G139" s="1" t="s">
        <v>16</v>
      </c>
      <c r="H139">
        <f>invivo_Cmax_references[[#This Row],[Cmax]]/invivo_Cmax_references[[#This Row],[dose]]</f>
        <v>2.6834733893557425</v>
      </c>
      <c r="I139" s="1" t="s">
        <v>294</v>
      </c>
      <c r="J139" s="1" t="s">
        <v>294</v>
      </c>
      <c r="K139" s="1" t="s">
        <v>295</v>
      </c>
      <c r="L139" s="1" t="s">
        <v>296</v>
      </c>
    </row>
    <row r="140" spans="1:12" x14ac:dyDescent="0.25">
      <c r="A140" s="1" t="s">
        <v>269</v>
      </c>
      <c r="B140" s="1" t="s">
        <v>270</v>
      </c>
      <c r="C140" s="1" t="s">
        <v>271</v>
      </c>
      <c r="D140">
        <v>0.17899999999999999</v>
      </c>
      <c r="E140" s="1" t="s">
        <v>15</v>
      </c>
      <c r="F140">
        <v>0.33400000000000002</v>
      </c>
      <c r="G140" s="1" t="s">
        <v>16</v>
      </c>
      <c r="H140">
        <f>invivo_Cmax_references[[#This Row],[Cmax]]/invivo_Cmax_references[[#This Row],[dose]]</f>
        <v>1.8659217877094973</v>
      </c>
      <c r="I140" s="1" t="s">
        <v>297</v>
      </c>
      <c r="J140" s="1" t="s">
        <v>297</v>
      </c>
      <c r="K140" s="1" t="s">
        <v>298</v>
      </c>
      <c r="L140" s="1" t="s">
        <v>21</v>
      </c>
    </row>
    <row r="141" spans="1:12" x14ac:dyDescent="0.25">
      <c r="A141" s="1" t="s">
        <v>269</v>
      </c>
      <c r="B141" s="1" t="s">
        <v>270</v>
      </c>
      <c r="C141" s="1" t="s">
        <v>271</v>
      </c>
      <c r="D141">
        <v>0.35699999999999998</v>
      </c>
      <c r="E141" s="1" t="s">
        <v>15</v>
      </c>
      <c r="F141">
        <v>0.58799999999999997</v>
      </c>
      <c r="G141" s="1" t="s">
        <v>16</v>
      </c>
      <c r="H141">
        <f>invivo_Cmax_references[[#This Row],[Cmax]]/invivo_Cmax_references[[#This Row],[dose]]</f>
        <v>1.6470588235294117</v>
      </c>
      <c r="I141" s="1" t="s">
        <v>297</v>
      </c>
      <c r="J141" s="1" t="s">
        <v>297</v>
      </c>
      <c r="K141" s="1" t="s">
        <v>298</v>
      </c>
      <c r="L141" s="1" t="s">
        <v>21</v>
      </c>
    </row>
    <row r="142" spans="1:12" x14ac:dyDescent="0.25">
      <c r="A142" s="1" t="s">
        <v>269</v>
      </c>
      <c r="B142" s="1" t="s">
        <v>270</v>
      </c>
      <c r="C142" s="1" t="s">
        <v>271</v>
      </c>
      <c r="D142">
        <v>0.71399999999999997</v>
      </c>
      <c r="E142" s="1" t="s">
        <v>15</v>
      </c>
      <c r="F142">
        <v>1.4970000000000001</v>
      </c>
      <c r="G142" s="1" t="s">
        <v>16</v>
      </c>
      <c r="H142">
        <f>invivo_Cmax_references[[#This Row],[Cmax]]/invivo_Cmax_references[[#This Row],[dose]]</f>
        <v>2.096638655462185</v>
      </c>
      <c r="I142" s="1" t="s">
        <v>299</v>
      </c>
      <c r="J142" s="1" t="s">
        <v>299</v>
      </c>
      <c r="K142" s="1" t="s">
        <v>300</v>
      </c>
      <c r="L142" s="1" t="s">
        <v>301</v>
      </c>
    </row>
    <row r="143" spans="1:12" x14ac:dyDescent="0.25">
      <c r="A143" s="1" t="s">
        <v>269</v>
      </c>
      <c r="B143" s="1" t="s">
        <v>270</v>
      </c>
      <c r="C143" s="1" t="s">
        <v>271</v>
      </c>
      <c r="D143">
        <v>0.71399999999999997</v>
      </c>
      <c r="E143" s="1" t="s">
        <v>15</v>
      </c>
      <c r="F143">
        <v>0.90200000000000002</v>
      </c>
      <c r="G143" s="1" t="s">
        <v>16</v>
      </c>
      <c r="H143">
        <f>invivo_Cmax_references[[#This Row],[Cmax]]/invivo_Cmax_references[[#This Row],[dose]]</f>
        <v>1.2633053221288517</v>
      </c>
      <c r="I143" s="1" t="s">
        <v>302</v>
      </c>
      <c r="J143" s="1" t="s">
        <v>302</v>
      </c>
      <c r="K143" s="1" t="s">
        <v>303</v>
      </c>
      <c r="L143" s="1" t="s">
        <v>304</v>
      </c>
    </row>
    <row r="144" spans="1:12" x14ac:dyDescent="0.25">
      <c r="A144" s="1" t="s">
        <v>269</v>
      </c>
      <c r="B144" s="1" t="s">
        <v>270</v>
      </c>
      <c r="C144" s="1" t="s">
        <v>271</v>
      </c>
      <c r="D144">
        <v>1.429</v>
      </c>
      <c r="E144" s="1" t="s">
        <v>15</v>
      </c>
      <c r="F144">
        <v>0.83679999999999999</v>
      </c>
      <c r="G144" s="1" t="s">
        <v>16</v>
      </c>
      <c r="H144">
        <f>invivo_Cmax_references[[#This Row],[Cmax]]/invivo_Cmax_references[[#This Row],[dose]]</f>
        <v>0.58558432470258914</v>
      </c>
      <c r="I144" s="1" t="s">
        <v>305</v>
      </c>
      <c r="J144" s="1" t="s">
        <v>305</v>
      </c>
      <c r="K144" s="1" t="s">
        <v>306</v>
      </c>
      <c r="L144" s="1" t="s">
        <v>307</v>
      </c>
    </row>
    <row r="145" spans="1:12" x14ac:dyDescent="0.25">
      <c r="A145" s="1" t="s">
        <v>269</v>
      </c>
      <c r="B145" s="1" t="s">
        <v>270</v>
      </c>
      <c r="C145" s="1" t="s">
        <v>271</v>
      </c>
      <c r="D145">
        <v>0.71399999999999997</v>
      </c>
      <c r="E145" s="1" t="s">
        <v>15</v>
      </c>
      <c r="F145">
        <v>1.1941999999999999</v>
      </c>
      <c r="G145" s="1" t="s">
        <v>16</v>
      </c>
      <c r="H145">
        <f>invivo_Cmax_references[[#This Row],[Cmax]]/invivo_Cmax_references[[#This Row],[dose]]</f>
        <v>1.6725490196078432</v>
      </c>
      <c r="I145" s="1" t="s">
        <v>308</v>
      </c>
      <c r="J145" s="1" t="s">
        <v>308</v>
      </c>
      <c r="K145" s="1" t="s">
        <v>309</v>
      </c>
      <c r="L145" s="1" t="s">
        <v>310</v>
      </c>
    </row>
    <row r="146" spans="1:12" x14ac:dyDescent="0.25">
      <c r="A146" s="1" t="s">
        <v>269</v>
      </c>
      <c r="B146" s="1" t="s">
        <v>270</v>
      </c>
      <c r="C146" s="1" t="s">
        <v>271</v>
      </c>
      <c r="D146">
        <v>1.429</v>
      </c>
      <c r="E146" s="1" t="s">
        <v>15</v>
      </c>
      <c r="F146">
        <v>1.522</v>
      </c>
      <c r="G146" s="1" t="s">
        <v>16</v>
      </c>
      <c r="H146">
        <f>invivo_Cmax_references[[#This Row],[Cmax]]/invivo_Cmax_references[[#This Row],[dose]]</f>
        <v>1.0650804758572427</v>
      </c>
      <c r="I146" s="1" t="s">
        <v>311</v>
      </c>
      <c r="J146" s="1" t="s">
        <v>311</v>
      </c>
      <c r="K146" s="1" t="s">
        <v>312</v>
      </c>
      <c r="L146" s="1" t="s">
        <v>21</v>
      </c>
    </row>
    <row r="147" spans="1:12" x14ac:dyDescent="0.25">
      <c r="A147" s="1" t="s">
        <v>269</v>
      </c>
      <c r="B147" s="1" t="s">
        <v>270</v>
      </c>
      <c r="C147" s="1" t="s">
        <v>271</v>
      </c>
      <c r="D147">
        <v>2.1429999999999998</v>
      </c>
      <c r="E147" s="1" t="s">
        <v>15</v>
      </c>
      <c r="F147">
        <v>6.8388999999999998</v>
      </c>
      <c r="G147" s="1" t="s">
        <v>16</v>
      </c>
      <c r="H147">
        <f>invivo_Cmax_references[[#This Row],[Cmax]]/invivo_Cmax_references[[#This Row],[dose]]</f>
        <v>3.1912739150723288</v>
      </c>
      <c r="I147" s="1" t="s">
        <v>313</v>
      </c>
      <c r="J147" s="1" t="s">
        <v>313</v>
      </c>
      <c r="K147" s="1" t="s">
        <v>314</v>
      </c>
      <c r="L147" s="1" t="s">
        <v>315</v>
      </c>
    </row>
    <row r="148" spans="1:12" x14ac:dyDescent="0.25">
      <c r="A148" s="1" t="s">
        <v>269</v>
      </c>
      <c r="B148" s="1" t="s">
        <v>270</v>
      </c>
      <c r="C148" s="1" t="s">
        <v>271</v>
      </c>
      <c r="D148">
        <v>0.71399999999999997</v>
      </c>
      <c r="E148" s="1" t="s">
        <v>15</v>
      </c>
      <c r="F148">
        <v>0.83899999999999997</v>
      </c>
      <c r="G148" s="1" t="s">
        <v>16</v>
      </c>
      <c r="H148">
        <f>invivo_Cmax_references[[#This Row],[Cmax]]/invivo_Cmax_references[[#This Row],[dose]]</f>
        <v>1.1750700280112045</v>
      </c>
      <c r="I148" s="1" t="s">
        <v>316</v>
      </c>
      <c r="J148" s="1" t="s">
        <v>316</v>
      </c>
      <c r="K148" s="1" t="s">
        <v>317</v>
      </c>
      <c r="L148" s="1" t="s">
        <v>318</v>
      </c>
    </row>
    <row r="149" spans="1:12" x14ac:dyDescent="0.25">
      <c r="A149" s="1" t="s">
        <v>269</v>
      </c>
      <c r="B149" s="1" t="s">
        <v>270</v>
      </c>
      <c r="C149" s="1" t="s">
        <v>271</v>
      </c>
      <c r="D149">
        <v>1</v>
      </c>
      <c r="E149" s="1" t="s">
        <v>15</v>
      </c>
      <c r="F149">
        <v>0.45432</v>
      </c>
      <c r="G149" s="1" t="s">
        <v>16</v>
      </c>
      <c r="H149">
        <f>invivo_Cmax_references[[#This Row],[Cmax]]/invivo_Cmax_references[[#This Row],[dose]]</f>
        <v>0.45432</v>
      </c>
      <c r="I149" s="1" t="s">
        <v>319</v>
      </c>
      <c r="J149" s="1" t="s">
        <v>319</v>
      </c>
      <c r="K149" s="1" t="s">
        <v>320</v>
      </c>
      <c r="L149" s="1" t="s">
        <v>321</v>
      </c>
    </row>
    <row r="150" spans="1:12" x14ac:dyDescent="0.25">
      <c r="A150" s="1" t="s">
        <v>269</v>
      </c>
      <c r="B150" s="1" t="s">
        <v>270</v>
      </c>
      <c r="C150" s="1" t="s">
        <v>271</v>
      </c>
      <c r="D150">
        <v>0.71399999999999997</v>
      </c>
      <c r="E150" s="1" t="s">
        <v>15</v>
      </c>
      <c r="F150">
        <v>1.22</v>
      </c>
      <c r="G150" s="1" t="s">
        <v>16</v>
      </c>
      <c r="H150">
        <f>invivo_Cmax_references[[#This Row],[Cmax]]/invivo_Cmax_references[[#This Row],[dose]]</f>
        <v>1.7086834733893559</v>
      </c>
      <c r="I150" s="1" t="s">
        <v>322</v>
      </c>
      <c r="J150" s="1" t="s">
        <v>322</v>
      </c>
      <c r="K150" s="1" t="s">
        <v>323</v>
      </c>
      <c r="L150" s="1" t="s">
        <v>324</v>
      </c>
    </row>
    <row r="151" spans="1:12" x14ac:dyDescent="0.25">
      <c r="A151" s="1" t="s">
        <v>269</v>
      </c>
      <c r="B151" s="1" t="s">
        <v>270</v>
      </c>
      <c r="C151" s="1" t="s">
        <v>271</v>
      </c>
      <c r="D151">
        <v>1.071</v>
      </c>
      <c r="E151" s="1" t="s">
        <v>15</v>
      </c>
      <c r="F151">
        <v>2.3149999999999999</v>
      </c>
      <c r="G151" s="1" t="s">
        <v>16</v>
      </c>
      <c r="H151">
        <f>invivo_Cmax_references[[#This Row],[Cmax]]/invivo_Cmax_references[[#This Row],[dose]]</f>
        <v>2.1615312791783379</v>
      </c>
      <c r="I151" s="1" t="s">
        <v>325</v>
      </c>
      <c r="J151" s="1" t="s">
        <v>325</v>
      </c>
      <c r="K151" s="1" t="s">
        <v>326</v>
      </c>
      <c r="L151" s="1" t="s">
        <v>21</v>
      </c>
    </row>
    <row r="152" spans="1:12" x14ac:dyDescent="0.25">
      <c r="A152" s="1" t="s">
        <v>269</v>
      </c>
      <c r="B152" s="1" t="s">
        <v>270</v>
      </c>
      <c r="C152" s="1" t="s">
        <v>271</v>
      </c>
      <c r="D152">
        <v>0.71399999999999997</v>
      </c>
      <c r="E152" s="1" t="s">
        <v>15</v>
      </c>
      <c r="F152">
        <v>0.91100000000000003</v>
      </c>
      <c r="G152" s="1" t="s">
        <v>16</v>
      </c>
      <c r="H152">
        <f>invivo_Cmax_references[[#This Row],[Cmax]]/invivo_Cmax_references[[#This Row],[dose]]</f>
        <v>1.2759103641456584</v>
      </c>
      <c r="I152" s="1" t="s">
        <v>327</v>
      </c>
      <c r="J152" s="1" t="s">
        <v>327</v>
      </c>
      <c r="K152" s="1" t="s">
        <v>328</v>
      </c>
      <c r="L152" s="1" t="s">
        <v>21</v>
      </c>
    </row>
    <row r="153" spans="1:12" x14ac:dyDescent="0.25">
      <c r="A153" s="1" t="s">
        <v>269</v>
      </c>
      <c r="B153" s="1" t="s">
        <v>270</v>
      </c>
      <c r="C153" s="1" t="s">
        <v>271</v>
      </c>
      <c r="D153">
        <v>1.429</v>
      </c>
      <c r="E153" s="1" t="s">
        <v>15</v>
      </c>
      <c r="F153">
        <v>0.78100000000000003</v>
      </c>
      <c r="G153" s="1" t="s">
        <v>16</v>
      </c>
      <c r="H153">
        <f>invivo_Cmax_references[[#This Row],[Cmax]]/invivo_Cmax_references[[#This Row],[dose]]</f>
        <v>0.54653603918824356</v>
      </c>
      <c r="I153" s="1" t="s">
        <v>329</v>
      </c>
      <c r="J153" s="1" t="s">
        <v>329</v>
      </c>
      <c r="K153" s="1" t="s">
        <v>330</v>
      </c>
      <c r="L153" s="1" t="s">
        <v>331</v>
      </c>
    </row>
    <row r="154" spans="1:12" x14ac:dyDescent="0.25">
      <c r="A154" s="1" t="s">
        <v>332</v>
      </c>
      <c r="B154" s="1" t="s">
        <v>333</v>
      </c>
      <c r="C154" s="1" t="s">
        <v>334</v>
      </c>
      <c r="D154">
        <v>1.286</v>
      </c>
      <c r="E154" s="1" t="s">
        <v>15</v>
      </c>
      <c r="F154">
        <v>0.11054</v>
      </c>
      <c r="G154" s="1" t="s">
        <v>16</v>
      </c>
      <c r="H154">
        <f>invivo_Cmax_references[[#This Row],[Cmax]]/invivo_Cmax_references[[#This Row],[dose]]</f>
        <v>8.5956454121306369E-2</v>
      </c>
      <c r="I154" s="1" t="s">
        <v>335</v>
      </c>
      <c r="J154" s="1" t="s">
        <v>335</v>
      </c>
      <c r="K154" s="1" t="s">
        <v>336</v>
      </c>
      <c r="L154" s="1" t="s">
        <v>337</v>
      </c>
    </row>
    <row r="155" spans="1:12" x14ac:dyDescent="0.25">
      <c r="A155" s="1" t="s">
        <v>332</v>
      </c>
      <c r="B155" s="1" t="s">
        <v>333</v>
      </c>
      <c r="C155" s="1" t="s">
        <v>334</v>
      </c>
      <c r="D155">
        <v>1.286</v>
      </c>
      <c r="E155" s="1" t="s">
        <v>15</v>
      </c>
      <c r="F155">
        <v>0.10199999999999999</v>
      </c>
      <c r="G155" s="1" t="s">
        <v>16</v>
      </c>
      <c r="H155">
        <f>invivo_Cmax_references[[#This Row],[Cmax]]/invivo_Cmax_references[[#This Row],[dose]]</f>
        <v>7.9315707620528766E-2</v>
      </c>
      <c r="I155" s="1" t="s">
        <v>338</v>
      </c>
      <c r="J155" s="1" t="s">
        <v>338</v>
      </c>
      <c r="K155" s="1" t="s">
        <v>339</v>
      </c>
      <c r="L155" s="1" t="s">
        <v>340</v>
      </c>
    </row>
    <row r="156" spans="1:12" x14ac:dyDescent="0.25">
      <c r="A156" s="1" t="s">
        <v>332</v>
      </c>
      <c r="B156" s="1" t="s">
        <v>333</v>
      </c>
      <c r="C156" s="1" t="s">
        <v>334</v>
      </c>
      <c r="D156">
        <v>0.85699999999999998</v>
      </c>
      <c r="E156" s="1" t="s">
        <v>15</v>
      </c>
      <c r="F156">
        <v>8.3199999999999996E-2</v>
      </c>
      <c r="G156" s="1" t="s">
        <v>16</v>
      </c>
      <c r="H156">
        <f>invivo_Cmax_references[[#This Row],[Cmax]]/invivo_Cmax_references[[#This Row],[dose]]</f>
        <v>9.7082847141190198E-2</v>
      </c>
      <c r="I156" s="1" t="s">
        <v>341</v>
      </c>
      <c r="J156" s="1" t="s">
        <v>341</v>
      </c>
      <c r="K156" s="1" t="s">
        <v>342</v>
      </c>
      <c r="L156" s="1" t="s">
        <v>343</v>
      </c>
    </row>
    <row r="157" spans="1:12" x14ac:dyDescent="0.25">
      <c r="A157" s="1" t="s">
        <v>332</v>
      </c>
      <c r="B157" s="1" t="s">
        <v>333</v>
      </c>
      <c r="C157" s="1" t="s">
        <v>334</v>
      </c>
      <c r="D157">
        <v>4.2859999999999996</v>
      </c>
      <c r="E157" s="1" t="s">
        <v>15</v>
      </c>
      <c r="F157">
        <v>0.1017</v>
      </c>
      <c r="G157" s="1" t="s">
        <v>16</v>
      </c>
      <c r="H157">
        <f>invivo_Cmax_references[[#This Row],[Cmax]]/invivo_Cmax_references[[#This Row],[dose]]</f>
        <v>2.3728418105459639E-2</v>
      </c>
      <c r="I157" s="1" t="s">
        <v>344</v>
      </c>
      <c r="J157" s="1" t="s">
        <v>344</v>
      </c>
      <c r="K157" s="1" t="s">
        <v>345</v>
      </c>
      <c r="L157" s="1" t="s">
        <v>148</v>
      </c>
    </row>
    <row r="158" spans="1:12" x14ac:dyDescent="0.25">
      <c r="A158" s="1" t="s">
        <v>332</v>
      </c>
      <c r="B158" s="1" t="s">
        <v>333</v>
      </c>
      <c r="C158" s="1" t="s">
        <v>334</v>
      </c>
      <c r="D158">
        <v>1.714</v>
      </c>
      <c r="E158" s="1" t="s">
        <v>15</v>
      </c>
      <c r="F158">
        <v>0.15174000000000001</v>
      </c>
      <c r="G158" s="1" t="s">
        <v>16</v>
      </c>
      <c r="H158">
        <f>invivo_Cmax_references[[#This Row],[Cmax]]/invivo_Cmax_references[[#This Row],[dose]]</f>
        <v>8.8529754959159865E-2</v>
      </c>
      <c r="I158" s="1" t="s">
        <v>346</v>
      </c>
      <c r="J158" s="1" t="s">
        <v>346</v>
      </c>
      <c r="K158" s="1" t="s">
        <v>347</v>
      </c>
      <c r="L158" s="1" t="s">
        <v>148</v>
      </c>
    </row>
    <row r="159" spans="1:12" x14ac:dyDescent="0.25">
      <c r="A159" s="1" t="s">
        <v>332</v>
      </c>
      <c r="B159" s="1" t="s">
        <v>333</v>
      </c>
      <c r="C159" s="1" t="s">
        <v>334</v>
      </c>
      <c r="D159">
        <v>1.286</v>
      </c>
      <c r="E159" s="1" t="s">
        <v>15</v>
      </c>
      <c r="F159">
        <v>0.12826000000000001</v>
      </c>
      <c r="G159" s="1" t="s">
        <v>16</v>
      </c>
      <c r="H159">
        <f>invivo_Cmax_references[[#This Row],[Cmax]]/invivo_Cmax_references[[#This Row],[dose]]</f>
        <v>9.9735614307931583E-2</v>
      </c>
      <c r="I159" s="1" t="s">
        <v>348</v>
      </c>
      <c r="J159" s="1" t="s">
        <v>348</v>
      </c>
      <c r="K159" s="1" t="s">
        <v>349</v>
      </c>
      <c r="L159" s="1" t="s">
        <v>350</v>
      </c>
    </row>
    <row r="160" spans="1:12" x14ac:dyDescent="0.25">
      <c r="A160" s="1" t="s">
        <v>332</v>
      </c>
      <c r="B160" s="1" t="s">
        <v>333</v>
      </c>
      <c r="C160" s="1" t="s">
        <v>334</v>
      </c>
      <c r="D160">
        <v>2.5710000000000002</v>
      </c>
      <c r="E160" s="1" t="s">
        <v>15</v>
      </c>
      <c r="F160">
        <v>0.16269</v>
      </c>
      <c r="G160" s="1" t="s">
        <v>16</v>
      </c>
      <c r="H160">
        <f>invivo_Cmax_references[[#This Row],[Cmax]]/invivo_Cmax_references[[#This Row],[dose]]</f>
        <v>6.3278879813302213E-2</v>
      </c>
      <c r="I160" s="1" t="s">
        <v>348</v>
      </c>
      <c r="J160" s="1" t="s">
        <v>348</v>
      </c>
      <c r="K160" s="1" t="s">
        <v>349</v>
      </c>
      <c r="L160" s="1" t="s">
        <v>350</v>
      </c>
    </row>
    <row r="161" spans="1:12" x14ac:dyDescent="0.25">
      <c r="A161" s="1" t="s">
        <v>332</v>
      </c>
      <c r="B161" s="1" t="s">
        <v>333</v>
      </c>
      <c r="C161" s="1" t="s">
        <v>334</v>
      </c>
      <c r="D161">
        <v>3.8570000000000002</v>
      </c>
      <c r="E161" s="1" t="s">
        <v>15</v>
      </c>
      <c r="F161">
        <v>0.191</v>
      </c>
      <c r="G161" s="1" t="s">
        <v>16</v>
      </c>
      <c r="H161">
        <f>invivo_Cmax_references[[#This Row],[Cmax]]/invivo_Cmax_references[[#This Row],[dose]]</f>
        <v>4.952035260565206E-2</v>
      </c>
      <c r="I161" s="1" t="s">
        <v>348</v>
      </c>
      <c r="J161" s="1" t="s">
        <v>348</v>
      </c>
      <c r="K161" s="1" t="s">
        <v>349</v>
      </c>
      <c r="L161" s="1" t="s">
        <v>350</v>
      </c>
    </row>
    <row r="162" spans="1:12" x14ac:dyDescent="0.25">
      <c r="A162" s="1" t="s">
        <v>332</v>
      </c>
      <c r="B162" s="1" t="s">
        <v>333</v>
      </c>
      <c r="C162" s="1" t="s">
        <v>334</v>
      </c>
      <c r="D162">
        <v>5.1429999999999998</v>
      </c>
      <c r="E162" s="1" t="s">
        <v>15</v>
      </c>
      <c r="F162">
        <v>0.21129999999999999</v>
      </c>
      <c r="G162" s="1" t="s">
        <v>16</v>
      </c>
      <c r="H162">
        <f>invivo_Cmax_references[[#This Row],[Cmax]]/invivo_Cmax_references[[#This Row],[dose]]</f>
        <v>4.1084969861948276E-2</v>
      </c>
      <c r="I162" s="1" t="s">
        <v>348</v>
      </c>
      <c r="J162" s="1" t="s">
        <v>348</v>
      </c>
      <c r="K162" s="1" t="s">
        <v>349</v>
      </c>
      <c r="L162" s="1" t="s">
        <v>351</v>
      </c>
    </row>
    <row r="163" spans="1:12" x14ac:dyDescent="0.25">
      <c r="A163" s="1" t="s">
        <v>332</v>
      </c>
      <c r="B163" s="1" t="s">
        <v>333</v>
      </c>
      <c r="C163" s="1" t="s">
        <v>334</v>
      </c>
      <c r="D163">
        <v>1.714</v>
      </c>
      <c r="E163" s="1" t="s">
        <v>15</v>
      </c>
      <c r="F163">
        <v>0.16900000000000001</v>
      </c>
      <c r="G163" s="1" t="s">
        <v>16</v>
      </c>
      <c r="H163">
        <f>invivo_Cmax_references[[#This Row],[Cmax]]/invivo_Cmax_references[[#This Row],[dose]]</f>
        <v>9.8599766627771299E-2</v>
      </c>
      <c r="I163" s="1" t="s">
        <v>352</v>
      </c>
      <c r="J163" s="1" t="s">
        <v>352</v>
      </c>
      <c r="K163" s="1" t="s">
        <v>353</v>
      </c>
      <c r="L163" s="1" t="s">
        <v>354</v>
      </c>
    </row>
    <row r="164" spans="1:12" x14ac:dyDescent="0.25">
      <c r="A164" s="1" t="s">
        <v>332</v>
      </c>
      <c r="B164" s="1" t="s">
        <v>333</v>
      </c>
      <c r="C164" s="1" t="s">
        <v>334</v>
      </c>
      <c r="D164">
        <v>1.714</v>
      </c>
      <c r="E164" s="1" t="s">
        <v>15</v>
      </c>
      <c r="F164">
        <v>9.8199999999999996E-2</v>
      </c>
      <c r="G164" s="1" t="s">
        <v>16</v>
      </c>
      <c r="H164">
        <f>invivo_Cmax_references[[#This Row],[Cmax]]/invivo_Cmax_references[[#This Row],[dose]]</f>
        <v>5.72928821470245E-2</v>
      </c>
      <c r="I164" s="1" t="s">
        <v>355</v>
      </c>
      <c r="J164" s="1" t="s">
        <v>355</v>
      </c>
      <c r="K164" s="1" t="s">
        <v>356</v>
      </c>
      <c r="L164" s="1" t="s">
        <v>21</v>
      </c>
    </row>
    <row r="165" spans="1:12" x14ac:dyDescent="0.25">
      <c r="A165" s="1" t="s">
        <v>332</v>
      </c>
      <c r="B165" s="1" t="s">
        <v>333</v>
      </c>
      <c r="C165" s="1" t="s">
        <v>334</v>
      </c>
      <c r="D165">
        <v>2.5710000000000002</v>
      </c>
      <c r="E165" s="1" t="s">
        <v>15</v>
      </c>
      <c r="F165">
        <v>0.17011999999999999</v>
      </c>
      <c r="G165" s="1" t="s">
        <v>16</v>
      </c>
      <c r="H165">
        <f>invivo_Cmax_references[[#This Row],[Cmax]]/invivo_Cmax_references[[#This Row],[dose]]</f>
        <v>6.6168805912096451E-2</v>
      </c>
      <c r="I165" s="1" t="s">
        <v>357</v>
      </c>
      <c r="J165" s="1" t="s">
        <v>357</v>
      </c>
      <c r="K165" s="1" t="s">
        <v>358</v>
      </c>
      <c r="L165" s="1" t="s">
        <v>359</v>
      </c>
    </row>
    <row r="166" spans="1:12" s="3" customFormat="1" x14ac:dyDescent="0.25">
      <c r="A166" s="3" t="s">
        <v>360</v>
      </c>
      <c r="B166" s="3" t="s">
        <v>1217</v>
      </c>
      <c r="C166" s="3" t="s">
        <v>1218</v>
      </c>
      <c r="D166" s="3">
        <v>2.8570000000000002</v>
      </c>
      <c r="E166" s="4" t="s">
        <v>15</v>
      </c>
      <c r="F166" s="3">
        <v>2.5750000000000002</v>
      </c>
      <c r="G166" s="4" t="s">
        <v>16</v>
      </c>
      <c r="H166" s="3">
        <f>invivo_Cmax_references[[#This Row],[Cmax]]/invivo_Cmax_references[[#This Row],[dose]]</f>
        <v>0.90129506475323762</v>
      </c>
      <c r="I166" s="4" t="s">
        <v>361</v>
      </c>
      <c r="J166" s="4" t="s">
        <v>361</v>
      </c>
      <c r="K166" s="4" t="s">
        <v>362</v>
      </c>
      <c r="L166" s="4" t="s">
        <v>1213</v>
      </c>
    </row>
    <row r="167" spans="1:12" s="3" customFormat="1" x14ac:dyDescent="0.25">
      <c r="A167" s="3" t="s">
        <v>360</v>
      </c>
      <c r="B167" s="3" t="s">
        <v>1217</v>
      </c>
      <c r="C167" s="3" t="s">
        <v>1218</v>
      </c>
      <c r="D167" s="3">
        <v>1.429</v>
      </c>
      <c r="E167" s="4" t="s">
        <v>15</v>
      </c>
      <c r="F167" s="3">
        <v>1.69</v>
      </c>
      <c r="G167" s="4" t="s">
        <v>16</v>
      </c>
      <c r="H167" s="3">
        <f>invivo_Cmax_references[[#This Row],[Cmax]]/invivo_Cmax_references[[#This Row],[dose]]</f>
        <v>1.1826452064380686</v>
      </c>
      <c r="I167" s="4" t="s">
        <v>363</v>
      </c>
      <c r="J167" s="4" t="s">
        <v>363</v>
      </c>
      <c r="K167" s="4" t="s">
        <v>364</v>
      </c>
      <c r="L167" s="4" t="s">
        <v>365</v>
      </c>
    </row>
    <row r="168" spans="1:12" s="3" customFormat="1" x14ac:dyDescent="0.25">
      <c r="A168" s="3" t="s">
        <v>360</v>
      </c>
      <c r="B168" s="3" t="s">
        <v>1217</v>
      </c>
      <c r="C168" s="3" t="s">
        <v>1218</v>
      </c>
      <c r="D168" s="5">
        <f>200/70</f>
        <v>2.8571428571428572</v>
      </c>
      <c r="E168" s="4" t="s">
        <v>15</v>
      </c>
      <c r="F168" s="3">
        <v>2.5</v>
      </c>
      <c r="G168" s="4" t="s">
        <v>16</v>
      </c>
      <c r="H168" s="3">
        <f>invivo_Cmax_references[[#This Row],[Cmax]]/invivo_Cmax_references[[#This Row],[dose]]</f>
        <v>0.875</v>
      </c>
      <c r="I168" s="4" t="s">
        <v>366</v>
      </c>
      <c r="J168" s="4" t="s">
        <v>366</v>
      </c>
      <c r="K168" s="4" t="s">
        <v>367</v>
      </c>
      <c r="L168" s="4" t="s">
        <v>21</v>
      </c>
    </row>
    <row r="169" spans="1:12" s="3" customFormat="1" x14ac:dyDescent="0.25">
      <c r="A169" s="3" t="s">
        <v>360</v>
      </c>
      <c r="B169" s="3" t="s">
        <v>1217</v>
      </c>
      <c r="C169" s="3" t="s">
        <v>1218</v>
      </c>
      <c r="D169" s="3">
        <v>2.8570000000000002</v>
      </c>
      <c r="E169" s="4" t="s">
        <v>15</v>
      </c>
      <c r="F169" s="3">
        <v>3.4449999999999998</v>
      </c>
      <c r="G169" s="4" t="s">
        <v>16</v>
      </c>
      <c r="H169" s="3">
        <f>invivo_Cmax_references[[#This Row],[Cmax]]/invivo_Cmax_references[[#This Row],[dose]]</f>
        <v>1.2058102905145256</v>
      </c>
      <c r="I169" s="4" t="s">
        <v>368</v>
      </c>
      <c r="J169" s="4" t="s">
        <v>368</v>
      </c>
      <c r="K169" s="4" t="s">
        <v>369</v>
      </c>
      <c r="L169" s="4" t="s">
        <v>370</v>
      </c>
    </row>
    <row r="170" spans="1:12" s="3" customFormat="1" x14ac:dyDescent="0.25">
      <c r="A170" s="3" t="s">
        <v>360</v>
      </c>
      <c r="B170" s="3" t="s">
        <v>1217</v>
      </c>
      <c r="C170" s="3" t="s">
        <v>1218</v>
      </c>
      <c r="D170" s="3">
        <v>1.429</v>
      </c>
      <c r="E170" s="4" t="s">
        <v>15</v>
      </c>
      <c r="F170" s="3">
        <v>2.4</v>
      </c>
      <c r="G170" s="4" t="s">
        <v>16</v>
      </c>
      <c r="H170" s="3">
        <f>invivo_Cmax_references[[#This Row],[Cmax]]/invivo_Cmax_references[[#This Row],[dose]]</f>
        <v>1.6794961511546536</v>
      </c>
      <c r="I170" s="4" t="s">
        <v>371</v>
      </c>
      <c r="J170" s="4" t="s">
        <v>371</v>
      </c>
      <c r="K170" s="6" t="s">
        <v>372</v>
      </c>
      <c r="L170" s="4" t="s">
        <v>373</v>
      </c>
    </row>
    <row r="171" spans="1:12" x14ac:dyDescent="0.25">
      <c r="A171" s="1" t="s">
        <v>1104</v>
      </c>
      <c r="B171" s="1" t="s">
        <v>1105</v>
      </c>
      <c r="C171" s="1" t="s">
        <v>1106</v>
      </c>
      <c r="D171">
        <v>0.57099999999999995</v>
      </c>
      <c r="E171" s="1" t="s">
        <v>15</v>
      </c>
      <c r="F171">
        <v>0.28599999999999998</v>
      </c>
      <c r="G171" s="1" t="s">
        <v>16</v>
      </c>
      <c r="H171">
        <f>invivo_Cmax_references[[#This Row],[Cmax]]/invivo_Cmax_references[[#This Row],[dose]]</f>
        <v>0.50087565674255696</v>
      </c>
      <c r="I171" s="1" t="s">
        <v>1107</v>
      </c>
      <c r="J171" s="1" t="s">
        <v>1107</v>
      </c>
      <c r="K171" s="1" t="s">
        <v>1108</v>
      </c>
      <c r="L171" s="1" t="s">
        <v>1109</v>
      </c>
    </row>
    <row r="172" spans="1:12" x14ac:dyDescent="0.25">
      <c r="A172" s="1" t="s">
        <v>1104</v>
      </c>
      <c r="B172" s="1" t="s">
        <v>1105</v>
      </c>
      <c r="C172" s="1" t="s">
        <v>1106</v>
      </c>
      <c r="D172">
        <v>0.57099999999999995</v>
      </c>
      <c r="E172" s="1" t="s">
        <v>15</v>
      </c>
      <c r="F172">
        <v>0.378</v>
      </c>
      <c r="G172" s="1" t="s">
        <v>16</v>
      </c>
      <c r="H172">
        <f>invivo_Cmax_references[[#This Row],[Cmax]]/invivo_Cmax_references[[#This Row],[dose]]</f>
        <v>0.66199649737302979</v>
      </c>
      <c r="I172" s="1" t="s">
        <v>1107</v>
      </c>
      <c r="J172" s="1" t="s">
        <v>1107</v>
      </c>
      <c r="K172" s="1" t="s">
        <v>1108</v>
      </c>
      <c r="L172" s="1" t="s">
        <v>1109</v>
      </c>
    </row>
    <row r="173" spans="1:12" x14ac:dyDescent="0.25">
      <c r="A173" s="1" t="s">
        <v>1104</v>
      </c>
      <c r="B173" s="1" t="s">
        <v>1105</v>
      </c>
      <c r="C173" s="1" t="s">
        <v>1106</v>
      </c>
      <c r="D173">
        <v>0.57099999999999995</v>
      </c>
      <c r="E173" s="1" t="s">
        <v>15</v>
      </c>
      <c r="F173">
        <v>0.48099999999999998</v>
      </c>
      <c r="G173" s="1" t="s">
        <v>16</v>
      </c>
      <c r="H173">
        <f>invivo_Cmax_references[[#This Row],[Cmax]]/invivo_Cmax_references[[#This Row],[dose]]</f>
        <v>0.84238178633975491</v>
      </c>
      <c r="I173" s="1" t="s">
        <v>1107</v>
      </c>
      <c r="J173" s="1" t="s">
        <v>1107</v>
      </c>
      <c r="K173" s="1" t="s">
        <v>1108</v>
      </c>
      <c r="L173" s="1" t="s">
        <v>1109</v>
      </c>
    </row>
    <row r="174" spans="1:12" x14ac:dyDescent="0.25">
      <c r="A174" s="1" t="s">
        <v>1104</v>
      </c>
      <c r="B174" s="1" t="s">
        <v>1105</v>
      </c>
      <c r="C174" s="1" t="s">
        <v>1106</v>
      </c>
      <c r="D174">
        <v>0.57099999999999995</v>
      </c>
      <c r="E174" s="1" t="s">
        <v>15</v>
      </c>
      <c r="F174">
        <v>0.318</v>
      </c>
      <c r="G174" s="1" t="s">
        <v>16</v>
      </c>
      <c r="H174">
        <f>invivo_Cmax_references[[#This Row],[Cmax]]/invivo_Cmax_references[[#This Row],[dose]]</f>
        <v>0.5569176882661997</v>
      </c>
      <c r="I174" s="1" t="s">
        <v>1110</v>
      </c>
      <c r="J174" s="1" t="s">
        <v>1110</v>
      </c>
      <c r="K174" s="1" t="s">
        <v>1111</v>
      </c>
      <c r="L174" s="1" t="s">
        <v>21</v>
      </c>
    </row>
    <row r="175" spans="1:12" x14ac:dyDescent="0.25">
      <c r="A175" s="1" t="s">
        <v>1104</v>
      </c>
      <c r="B175" s="1" t="s">
        <v>1105</v>
      </c>
      <c r="C175" s="1" t="s">
        <v>1106</v>
      </c>
      <c r="D175">
        <v>0.57099999999999995</v>
      </c>
      <c r="E175" s="1" t="s">
        <v>15</v>
      </c>
      <c r="F175">
        <v>0.309</v>
      </c>
      <c r="G175" s="1" t="s">
        <v>16</v>
      </c>
      <c r="H175">
        <f>invivo_Cmax_references[[#This Row],[Cmax]]/invivo_Cmax_references[[#This Row],[dose]]</f>
        <v>0.54115586690017514</v>
      </c>
      <c r="I175" s="1" t="s">
        <v>1112</v>
      </c>
      <c r="J175" s="1" t="s">
        <v>1112</v>
      </c>
      <c r="K175" s="1" t="s">
        <v>1113</v>
      </c>
      <c r="L175" s="1" t="s">
        <v>1114</v>
      </c>
    </row>
    <row r="176" spans="1:12" x14ac:dyDescent="0.25">
      <c r="A176" s="1" t="s">
        <v>1104</v>
      </c>
      <c r="B176" s="1" t="s">
        <v>1105</v>
      </c>
      <c r="C176" s="1" t="s">
        <v>1106</v>
      </c>
      <c r="D176">
        <v>0.57099999999999995</v>
      </c>
      <c r="E176" s="1" t="s">
        <v>15</v>
      </c>
      <c r="F176">
        <v>0.30869999999999997</v>
      </c>
      <c r="G176" s="1" t="s">
        <v>16</v>
      </c>
      <c r="H176">
        <f>invivo_Cmax_references[[#This Row],[Cmax]]/invivo_Cmax_references[[#This Row],[dose]]</f>
        <v>0.54063047285464094</v>
      </c>
      <c r="I176" s="1" t="s">
        <v>1115</v>
      </c>
      <c r="J176" s="1" t="s">
        <v>1115</v>
      </c>
      <c r="K176" s="1" t="s">
        <v>1116</v>
      </c>
      <c r="L176" s="1" t="s">
        <v>1117</v>
      </c>
    </row>
    <row r="177" spans="1:12" x14ac:dyDescent="0.25">
      <c r="A177" s="1" t="s">
        <v>1104</v>
      </c>
      <c r="B177" s="1" t="s">
        <v>1105</v>
      </c>
      <c r="C177" s="1" t="s">
        <v>1106</v>
      </c>
      <c r="D177">
        <v>0.57099999999999995</v>
      </c>
      <c r="E177" s="1" t="s">
        <v>15</v>
      </c>
      <c r="F177">
        <v>0.30399999999999999</v>
      </c>
      <c r="G177" s="1" t="s">
        <v>16</v>
      </c>
      <c r="H177">
        <f>invivo_Cmax_references[[#This Row],[Cmax]]/invivo_Cmax_references[[#This Row],[dose]]</f>
        <v>0.53239929947460596</v>
      </c>
      <c r="I177" s="1" t="s">
        <v>1118</v>
      </c>
      <c r="J177" s="1" t="s">
        <v>1118</v>
      </c>
      <c r="K177" s="1" t="s">
        <v>1119</v>
      </c>
      <c r="L177" s="1" t="s">
        <v>1120</v>
      </c>
    </row>
    <row r="178" spans="1:12" x14ac:dyDescent="0.25">
      <c r="A178" s="1" t="s">
        <v>1104</v>
      </c>
      <c r="B178" s="1" t="s">
        <v>1105</v>
      </c>
      <c r="C178" s="1" t="s">
        <v>1106</v>
      </c>
      <c r="D178">
        <v>0.57099999999999995</v>
      </c>
      <c r="E178" s="1" t="s">
        <v>15</v>
      </c>
      <c r="F178">
        <v>0.29139999999999999</v>
      </c>
      <c r="G178" s="1" t="s">
        <v>16</v>
      </c>
      <c r="H178">
        <f>invivo_Cmax_references[[#This Row],[Cmax]]/invivo_Cmax_references[[#This Row],[dose]]</f>
        <v>0.51033274956217167</v>
      </c>
      <c r="I178" s="1" t="s">
        <v>1118</v>
      </c>
      <c r="J178" s="1" t="s">
        <v>1118</v>
      </c>
      <c r="K178" s="1" t="s">
        <v>1119</v>
      </c>
      <c r="L178" s="1" t="s">
        <v>1120</v>
      </c>
    </row>
    <row r="179" spans="1:12" x14ac:dyDescent="0.25">
      <c r="A179" s="1" t="s">
        <v>1104</v>
      </c>
      <c r="B179" s="1" t="s">
        <v>1105</v>
      </c>
      <c r="C179" s="1" t="s">
        <v>1106</v>
      </c>
      <c r="D179">
        <v>0.57099999999999995</v>
      </c>
      <c r="E179" s="1" t="s">
        <v>15</v>
      </c>
      <c r="F179">
        <v>0.26429999999999998</v>
      </c>
      <c r="G179" s="1" t="s">
        <v>16</v>
      </c>
      <c r="H179">
        <f>invivo_Cmax_references[[#This Row],[Cmax]]/invivo_Cmax_references[[#This Row],[dose]]</f>
        <v>0.46287215411558669</v>
      </c>
      <c r="I179" s="1" t="s">
        <v>1118</v>
      </c>
      <c r="J179" s="1" t="s">
        <v>1118</v>
      </c>
      <c r="K179" s="1" t="s">
        <v>1119</v>
      </c>
      <c r="L179" s="1" t="s">
        <v>1120</v>
      </c>
    </row>
    <row r="180" spans="1:12" x14ac:dyDescent="0.25">
      <c r="A180" s="1" t="s">
        <v>1104</v>
      </c>
      <c r="B180" s="1" t="s">
        <v>1105</v>
      </c>
      <c r="C180" s="1" t="s">
        <v>1106</v>
      </c>
      <c r="D180">
        <v>0.57099999999999995</v>
      </c>
      <c r="E180" s="1" t="s">
        <v>15</v>
      </c>
      <c r="F180">
        <v>0.19700000000000001</v>
      </c>
      <c r="G180" s="1" t="s">
        <v>16</v>
      </c>
      <c r="H180">
        <f>invivo_Cmax_references[[#This Row],[Cmax]]/invivo_Cmax_references[[#This Row],[dose]]</f>
        <v>0.34500875656742563</v>
      </c>
      <c r="I180" s="1" t="s">
        <v>1121</v>
      </c>
      <c r="J180" s="1" t="s">
        <v>1121</v>
      </c>
      <c r="K180" s="1" t="s">
        <v>1122</v>
      </c>
      <c r="L180" s="1" t="s">
        <v>21</v>
      </c>
    </row>
    <row r="181" spans="1:12" x14ac:dyDescent="0.25">
      <c r="A181" s="1" t="s">
        <v>1104</v>
      </c>
      <c r="B181" s="1" t="s">
        <v>1105</v>
      </c>
      <c r="C181" s="1" t="s">
        <v>1106</v>
      </c>
      <c r="D181">
        <v>0.57099999999999995</v>
      </c>
      <c r="E181" s="1" t="s">
        <v>15</v>
      </c>
      <c r="F181">
        <v>0.21190000000000001</v>
      </c>
      <c r="G181" s="1" t="s">
        <v>16</v>
      </c>
      <c r="H181">
        <f>invivo_Cmax_references[[#This Row],[Cmax]]/invivo_Cmax_references[[#This Row],[dose]]</f>
        <v>0.37110332749562175</v>
      </c>
      <c r="I181" s="1" t="s">
        <v>1123</v>
      </c>
      <c r="J181" s="1" t="s">
        <v>1123</v>
      </c>
      <c r="K181" s="1" t="s">
        <v>1124</v>
      </c>
      <c r="L181" s="1" t="s">
        <v>21</v>
      </c>
    </row>
    <row r="182" spans="1:12" x14ac:dyDescent="0.25">
      <c r="A182" s="1" t="s">
        <v>1104</v>
      </c>
      <c r="B182" s="1" t="s">
        <v>1105</v>
      </c>
      <c r="C182" s="1" t="s">
        <v>1106</v>
      </c>
      <c r="D182">
        <v>1.143</v>
      </c>
      <c r="E182" s="1" t="s">
        <v>15</v>
      </c>
      <c r="F182">
        <v>1.0246999999999999</v>
      </c>
      <c r="G182" s="1" t="s">
        <v>16</v>
      </c>
      <c r="H182">
        <f>invivo_Cmax_references[[#This Row],[Cmax]]/invivo_Cmax_references[[#This Row],[dose]]</f>
        <v>0.89650043744531926</v>
      </c>
      <c r="I182" s="1" t="s">
        <v>1123</v>
      </c>
      <c r="J182" s="1" t="s">
        <v>1123</v>
      </c>
      <c r="K182" s="1" t="s">
        <v>1124</v>
      </c>
      <c r="L182" s="1" t="s">
        <v>21</v>
      </c>
    </row>
    <row r="183" spans="1:12" x14ac:dyDescent="0.25">
      <c r="A183" s="1" t="s">
        <v>1146</v>
      </c>
      <c r="B183" s="1" t="s">
        <v>1147</v>
      </c>
      <c r="C183" s="1" t="s">
        <v>1148</v>
      </c>
      <c r="D183">
        <v>5.7000000000000002E-2</v>
      </c>
      <c r="E183" s="1" t="s">
        <v>15</v>
      </c>
      <c r="F183">
        <v>1.165E-3</v>
      </c>
      <c r="G183" s="1" t="s">
        <v>16</v>
      </c>
      <c r="H183">
        <f>invivo_Cmax_references[[#This Row],[Cmax]]/invivo_Cmax_references[[#This Row],[dose]]</f>
        <v>2.0438596491228068E-2</v>
      </c>
      <c r="I183" s="1" t="s">
        <v>1149</v>
      </c>
      <c r="J183" s="1" t="s">
        <v>1149</v>
      </c>
      <c r="K183" s="1" t="s">
        <v>1150</v>
      </c>
      <c r="L183" s="1" t="s">
        <v>21</v>
      </c>
    </row>
    <row r="184" spans="1:12" x14ac:dyDescent="0.25">
      <c r="A184" s="1" t="s">
        <v>1146</v>
      </c>
      <c r="B184" s="1" t="s">
        <v>1147</v>
      </c>
      <c r="C184" s="1" t="s">
        <v>1148</v>
      </c>
      <c r="D184">
        <v>0.42899999999999999</v>
      </c>
      <c r="E184" s="1" t="s">
        <v>15</v>
      </c>
      <c r="F184">
        <v>6.0200000000000002E-3</v>
      </c>
      <c r="G184" s="1" t="s">
        <v>16</v>
      </c>
      <c r="H184">
        <f>invivo_Cmax_references[[#This Row],[Cmax]]/invivo_Cmax_references[[#This Row],[dose]]</f>
        <v>1.4032634032634033E-2</v>
      </c>
      <c r="I184" s="1" t="s">
        <v>1151</v>
      </c>
      <c r="J184" s="1" t="s">
        <v>1151</v>
      </c>
      <c r="K184" s="1" t="s">
        <v>1152</v>
      </c>
      <c r="L184" s="1" t="s">
        <v>21</v>
      </c>
    </row>
    <row r="185" spans="1:12" x14ac:dyDescent="0.25">
      <c r="A185" s="1" t="s">
        <v>374</v>
      </c>
      <c r="B185" s="1" t="s">
        <v>375</v>
      </c>
      <c r="C185" s="1" t="s">
        <v>376</v>
      </c>
      <c r="D185">
        <v>5.7140000000000004</v>
      </c>
      <c r="E185" s="1" t="s">
        <v>15</v>
      </c>
      <c r="F185">
        <v>31.8</v>
      </c>
      <c r="G185" s="1" t="s">
        <v>16</v>
      </c>
      <c r="H185">
        <f>invivo_Cmax_references[[#This Row],[Cmax]]/invivo_Cmax_references[[#This Row],[dose]]</f>
        <v>5.5652782639131955</v>
      </c>
      <c r="I185" s="1" t="s">
        <v>377</v>
      </c>
      <c r="J185" s="1" t="s">
        <v>377</v>
      </c>
      <c r="K185" s="1" t="s">
        <v>378</v>
      </c>
      <c r="L185" s="1" t="s">
        <v>379</v>
      </c>
    </row>
    <row r="186" spans="1:12" x14ac:dyDescent="0.25">
      <c r="A186" s="1" t="s">
        <v>374</v>
      </c>
      <c r="B186" s="1" t="s">
        <v>375</v>
      </c>
      <c r="C186" s="1" t="s">
        <v>376</v>
      </c>
      <c r="D186">
        <v>8.5709999999999997</v>
      </c>
      <c r="E186" s="1" t="s">
        <v>15</v>
      </c>
      <c r="F186">
        <v>57.01</v>
      </c>
      <c r="G186" s="1" t="s">
        <v>16</v>
      </c>
      <c r="H186">
        <f>invivo_Cmax_references[[#This Row],[Cmax]]/invivo_Cmax_references[[#This Row],[dose]]</f>
        <v>6.6514992416287484</v>
      </c>
      <c r="I186" s="1" t="s">
        <v>380</v>
      </c>
      <c r="J186" s="1" t="s">
        <v>380</v>
      </c>
      <c r="K186" s="1" t="s">
        <v>381</v>
      </c>
      <c r="L186" s="1" t="s">
        <v>21</v>
      </c>
    </row>
    <row r="187" spans="1:12" x14ac:dyDescent="0.25">
      <c r="A187" s="1" t="s">
        <v>374</v>
      </c>
      <c r="B187" s="1" t="s">
        <v>375</v>
      </c>
      <c r="C187" s="1" t="s">
        <v>376</v>
      </c>
      <c r="D187">
        <v>5.7140000000000004</v>
      </c>
      <c r="E187" s="1" t="s">
        <v>15</v>
      </c>
      <c r="F187">
        <v>40</v>
      </c>
      <c r="G187" s="1" t="s">
        <v>16</v>
      </c>
      <c r="H187">
        <f>invivo_Cmax_references[[#This Row],[Cmax]]/invivo_Cmax_references[[#This Row],[dose]]</f>
        <v>7.0003500175008746</v>
      </c>
      <c r="I187" s="1" t="s">
        <v>382</v>
      </c>
      <c r="J187" s="1" t="s">
        <v>382</v>
      </c>
      <c r="K187" s="1" t="s">
        <v>383</v>
      </c>
      <c r="L187" s="1" t="s">
        <v>384</v>
      </c>
    </row>
    <row r="188" spans="1:12" x14ac:dyDescent="0.25">
      <c r="A188" s="1" t="s">
        <v>374</v>
      </c>
      <c r="B188" s="1" t="s">
        <v>375</v>
      </c>
      <c r="C188" s="1" t="s">
        <v>376</v>
      </c>
      <c r="D188">
        <v>5.7140000000000004</v>
      </c>
      <c r="E188" s="1" t="s">
        <v>15</v>
      </c>
      <c r="F188">
        <v>38.04</v>
      </c>
      <c r="G188" s="1" t="s">
        <v>16</v>
      </c>
      <c r="H188">
        <f>invivo_Cmax_references[[#This Row],[Cmax]]/invivo_Cmax_references[[#This Row],[dose]]</f>
        <v>6.6573328666433316</v>
      </c>
      <c r="I188" s="1" t="s">
        <v>385</v>
      </c>
      <c r="J188" s="1" t="s">
        <v>385</v>
      </c>
      <c r="K188" s="1" t="s">
        <v>386</v>
      </c>
      <c r="L188" s="1"/>
    </row>
    <row r="189" spans="1:12" x14ac:dyDescent="0.25">
      <c r="A189" s="1" t="s">
        <v>374</v>
      </c>
      <c r="B189" s="1" t="s">
        <v>375</v>
      </c>
      <c r="C189" s="1" t="s">
        <v>376</v>
      </c>
      <c r="D189">
        <v>2.8570000000000002</v>
      </c>
      <c r="E189" s="1" t="s">
        <v>15</v>
      </c>
      <c r="F189">
        <v>18.100000000000001</v>
      </c>
      <c r="G189" s="1" t="s">
        <v>16</v>
      </c>
      <c r="H189">
        <f>invivo_Cmax_references[[#This Row],[Cmax]]/invivo_Cmax_references[[#This Row],[dose]]</f>
        <v>6.3353167658382921</v>
      </c>
      <c r="I189" s="1" t="s">
        <v>387</v>
      </c>
      <c r="J189" s="1" t="s">
        <v>387</v>
      </c>
      <c r="K189" s="1" t="s">
        <v>388</v>
      </c>
      <c r="L189" s="1" t="s">
        <v>21</v>
      </c>
    </row>
    <row r="190" spans="1:12" x14ac:dyDescent="0.25">
      <c r="A190" s="1" t="s">
        <v>374</v>
      </c>
      <c r="B190" s="1" t="s">
        <v>375</v>
      </c>
      <c r="C190" s="1" t="s">
        <v>376</v>
      </c>
      <c r="D190">
        <v>8.5709999999999997</v>
      </c>
      <c r="E190" s="1" t="s">
        <v>15</v>
      </c>
      <c r="F190">
        <v>51.39</v>
      </c>
      <c r="G190" s="1" t="s">
        <v>16</v>
      </c>
      <c r="H190">
        <f>invivo_Cmax_references[[#This Row],[Cmax]]/invivo_Cmax_references[[#This Row],[dose]]</f>
        <v>5.9957997899894995</v>
      </c>
      <c r="I190" s="1" t="s">
        <v>389</v>
      </c>
      <c r="J190" s="1" t="s">
        <v>389</v>
      </c>
      <c r="K190" s="1" t="s">
        <v>390</v>
      </c>
      <c r="L190" s="1" t="s">
        <v>391</v>
      </c>
    </row>
    <row r="191" spans="1:12" x14ac:dyDescent="0.25">
      <c r="A191" s="1" t="s">
        <v>374</v>
      </c>
      <c r="B191" s="1" t="s">
        <v>375</v>
      </c>
      <c r="C191" s="1" t="s">
        <v>376</v>
      </c>
      <c r="D191">
        <v>5.7140000000000004</v>
      </c>
      <c r="E191" s="1" t="s">
        <v>15</v>
      </c>
      <c r="F191">
        <v>50.6</v>
      </c>
      <c r="G191" s="1" t="s">
        <v>16</v>
      </c>
      <c r="H191">
        <f>invivo_Cmax_references[[#This Row],[Cmax]]/invivo_Cmax_references[[#This Row],[dose]]</f>
        <v>8.8554427721386073</v>
      </c>
      <c r="I191" s="1" t="s">
        <v>392</v>
      </c>
      <c r="J191" s="1" t="s">
        <v>392</v>
      </c>
      <c r="K191" s="1" t="s">
        <v>393</v>
      </c>
      <c r="L191" s="1" t="s">
        <v>394</v>
      </c>
    </row>
    <row r="192" spans="1:12" x14ac:dyDescent="0.25">
      <c r="A192" s="1" t="s">
        <v>374</v>
      </c>
      <c r="B192" s="1" t="s">
        <v>375</v>
      </c>
      <c r="C192" s="1" t="s">
        <v>376</v>
      </c>
      <c r="D192">
        <v>5.7140000000000004</v>
      </c>
      <c r="E192" s="1" t="s">
        <v>15</v>
      </c>
      <c r="F192">
        <v>35.869999999999997</v>
      </c>
      <c r="G192" s="1" t="s">
        <v>16</v>
      </c>
      <c r="H192">
        <f>invivo_Cmax_references[[#This Row],[Cmax]]/invivo_Cmax_references[[#This Row],[dose]]</f>
        <v>6.2775638781939085</v>
      </c>
      <c r="I192" s="1" t="s">
        <v>395</v>
      </c>
      <c r="J192" s="1" t="s">
        <v>395</v>
      </c>
      <c r="K192" s="1" t="s">
        <v>396</v>
      </c>
      <c r="L192" s="1" t="s">
        <v>397</v>
      </c>
    </row>
    <row r="193" spans="1:12" x14ac:dyDescent="0.25">
      <c r="A193" s="1" t="s">
        <v>374</v>
      </c>
      <c r="B193" s="1" t="s">
        <v>375</v>
      </c>
      <c r="C193" s="1" t="s">
        <v>376</v>
      </c>
      <c r="D193">
        <v>5.7140000000000004</v>
      </c>
      <c r="E193" s="1" t="s">
        <v>15</v>
      </c>
      <c r="F193">
        <v>32.840000000000003</v>
      </c>
      <c r="G193" s="1" t="s">
        <v>16</v>
      </c>
      <c r="H193">
        <f>invivo_Cmax_references[[#This Row],[Cmax]]/invivo_Cmax_references[[#This Row],[dose]]</f>
        <v>5.7472873643682183</v>
      </c>
      <c r="I193" s="1" t="s">
        <v>398</v>
      </c>
      <c r="J193" s="1" t="s">
        <v>398</v>
      </c>
      <c r="K193" s="1" t="s">
        <v>399</v>
      </c>
      <c r="L193" s="1" t="s">
        <v>400</v>
      </c>
    </row>
    <row r="194" spans="1:12" x14ac:dyDescent="0.25">
      <c r="A194" s="1" t="s">
        <v>374</v>
      </c>
      <c r="B194" s="1" t="s">
        <v>375</v>
      </c>
      <c r="C194" s="1" t="s">
        <v>376</v>
      </c>
      <c r="D194">
        <v>5.7140000000000004</v>
      </c>
      <c r="E194" s="1" t="s">
        <v>15</v>
      </c>
      <c r="F194">
        <v>32.200000000000003</v>
      </c>
      <c r="G194" s="1" t="s">
        <v>16</v>
      </c>
      <c r="H194">
        <f>invivo_Cmax_references[[#This Row],[Cmax]]/invivo_Cmax_references[[#This Row],[dose]]</f>
        <v>5.6352817640882042</v>
      </c>
      <c r="I194" s="1" t="s">
        <v>401</v>
      </c>
      <c r="J194" s="1" t="s">
        <v>401</v>
      </c>
      <c r="K194" s="1" t="s">
        <v>402</v>
      </c>
      <c r="L194" s="1" t="s">
        <v>21</v>
      </c>
    </row>
    <row r="195" spans="1:12" x14ac:dyDescent="0.25">
      <c r="A195" s="1" t="s">
        <v>374</v>
      </c>
      <c r="B195" s="1" t="s">
        <v>375</v>
      </c>
      <c r="C195" s="1" t="s">
        <v>376</v>
      </c>
      <c r="D195">
        <v>2.8570000000000002</v>
      </c>
      <c r="E195" s="1" t="s">
        <v>15</v>
      </c>
      <c r="F195">
        <v>19.600000000000001</v>
      </c>
      <c r="G195" s="1" t="s">
        <v>16</v>
      </c>
      <c r="H195">
        <f>invivo_Cmax_references[[#This Row],[Cmax]]/invivo_Cmax_references[[#This Row],[dose]]</f>
        <v>6.8603430171508579</v>
      </c>
      <c r="I195" s="1" t="s">
        <v>403</v>
      </c>
      <c r="J195" s="1" t="s">
        <v>403</v>
      </c>
      <c r="K195" s="1" t="s">
        <v>404</v>
      </c>
      <c r="L195" s="1" t="s">
        <v>405</v>
      </c>
    </row>
    <row r="196" spans="1:12" x14ac:dyDescent="0.25">
      <c r="A196" s="1" t="s">
        <v>374</v>
      </c>
      <c r="B196" s="1" t="s">
        <v>375</v>
      </c>
      <c r="C196" s="1" t="s">
        <v>376</v>
      </c>
      <c r="D196">
        <v>5.7140000000000004</v>
      </c>
      <c r="E196" s="1" t="s">
        <v>15</v>
      </c>
      <c r="F196">
        <v>39.92</v>
      </c>
      <c r="G196" s="1" t="s">
        <v>16</v>
      </c>
      <c r="H196">
        <f>invivo_Cmax_references[[#This Row],[Cmax]]/invivo_Cmax_references[[#This Row],[dose]]</f>
        <v>6.9863493174658728</v>
      </c>
      <c r="I196" s="1" t="s">
        <v>406</v>
      </c>
      <c r="J196" s="1" t="s">
        <v>406</v>
      </c>
      <c r="K196" s="1" t="s">
        <v>407</v>
      </c>
      <c r="L196" s="1" t="s">
        <v>343</v>
      </c>
    </row>
    <row r="197" spans="1:12" x14ac:dyDescent="0.25">
      <c r="A197" s="1" t="s">
        <v>374</v>
      </c>
      <c r="B197" s="1" t="s">
        <v>375</v>
      </c>
      <c r="C197" s="1" t="s">
        <v>376</v>
      </c>
      <c r="D197">
        <v>5.7140000000000004</v>
      </c>
      <c r="E197" s="1" t="s">
        <v>15</v>
      </c>
      <c r="F197">
        <v>40.799999999999997</v>
      </c>
      <c r="G197" s="1" t="s">
        <v>16</v>
      </c>
      <c r="H197">
        <f>invivo_Cmax_references[[#This Row],[Cmax]]/invivo_Cmax_references[[#This Row],[dose]]</f>
        <v>7.1403570178508913</v>
      </c>
      <c r="I197" s="1" t="s">
        <v>408</v>
      </c>
      <c r="J197" s="1" t="s">
        <v>408</v>
      </c>
      <c r="K197" s="1" t="s">
        <v>409</v>
      </c>
      <c r="L197" s="1" t="s">
        <v>1212</v>
      </c>
    </row>
    <row r="198" spans="1:12" x14ac:dyDescent="0.25">
      <c r="A198" s="1" t="s">
        <v>374</v>
      </c>
      <c r="B198" s="1" t="s">
        <v>375</v>
      </c>
      <c r="C198" s="1" t="s">
        <v>376</v>
      </c>
      <c r="D198">
        <v>5.7140000000000004</v>
      </c>
      <c r="E198" s="1" t="s">
        <v>15</v>
      </c>
      <c r="F198">
        <v>29.1</v>
      </c>
      <c r="G198" s="1" t="s">
        <v>16</v>
      </c>
      <c r="H198">
        <f>invivo_Cmax_references[[#This Row],[Cmax]]/invivo_Cmax_references[[#This Row],[dose]]</f>
        <v>5.0927546377318862</v>
      </c>
      <c r="I198" s="1" t="s">
        <v>410</v>
      </c>
      <c r="J198" s="1" t="s">
        <v>410</v>
      </c>
      <c r="K198" s="1" t="s">
        <v>411</v>
      </c>
      <c r="L198" s="1" t="s">
        <v>412</v>
      </c>
    </row>
    <row r="199" spans="1:12" x14ac:dyDescent="0.25">
      <c r="A199" s="1" t="s">
        <v>374</v>
      </c>
      <c r="B199" s="1" t="s">
        <v>375</v>
      </c>
      <c r="C199" s="1" t="s">
        <v>376</v>
      </c>
      <c r="D199">
        <v>5.7140000000000004</v>
      </c>
      <c r="E199" s="1" t="s">
        <v>15</v>
      </c>
      <c r="F199">
        <v>27.4</v>
      </c>
      <c r="G199" s="1" t="s">
        <v>16</v>
      </c>
      <c r="H199">
        <f>invivo_Cmax_references[[#This Row],[Cmax]]/invivo_Cmax_references[[#This Row],[dose]]</f>
        <v>4.7952397619880989</v>
      </c>
      <c r="I199" s="1" t="s">
        <v>413</v>
      </c>
      <c r="J199" s="1" t="s">
        <v>413</v>
      </c>
      <c r="K199" s="1" t="s">
        <v>414</v>
      </c>
      <c r="L199" s="1" t="s">
        <v>1211</v>
      </c>
    </row>
    <row r="200" spans="1:12" x14ac:dyDescent="0.25">
      <c r="A200" s="1" t="s">
        <v>374</v>
      </c>
      <c r="B200" s="1" t="s">
        <v>375</v>
      </c>
      <c r="C200" s="1" t="s">
        <v>376</v>
      </c>
      <c r="D200">
        <v>5.7140000000000004</v>
      </c>
      <c r="E200" s="1" t="s">
        <v>15</v>
      </c>
      <c r="F200">
        <v>44.7</v>
      </c>
      <c r="G200" s="1" t="s">
        <v>16</v>
      </c>
      <c r="H200">
        <f>invivo_Cmax_references[[#This Row],[Cmax]]/invivo_Cmax_references[[#This Row],[dose]]</f>
        <v>7.8228911445572278</v>
      </c>
      <c r="I200" s="1" t="s">
        <v>415</v>
      </c>
      <c r="J200" s="1" t="s">
        <v>415</v>
      </c>
      <c r="K200" s="1" t="s">
        <v>416</v>
      </c>
      <c r="L200" s="1" t="s">
        <v>21</v>
      </c>
    </row>
    <row r="201" spans="1:12" x14ac:dyDescent="0.25">
      <c r="A201" s="1" t="s">
        <v>374</v>
      </c>
      <c r="B201" s="1" t="s">
        <v>375</v>
      </c>
      <c r="C201" s="1" t="s">
        <v>376</v>
      </c>
      <c r="D201">
        <v>8.5709999999999997</v>
      </c>
      <c r="E201" s="1" t="s">
        <v>15</v>
      </c>
      <c r="F201">
        <v>46.4</v>
      </c>
      <c r="G201" s="1" t="s">
        <v>16</v>
      </c>
      <c r="H201">
        <f>invivo_Cmax_references[[#This Row],[Cmax]]/invivo_Cmax_references[[#This Row],[dose]]</f>
        <v>5.4136040135340098</v>
      </c>
      <c r="I201" s="1" t="s">
        <v>417</v>
      </c>
      <c r="J201" s="1" t="s">
        <v>417</v>
      </c>
      <c r="K201" s="1" t="s">
        <v>418</v>
      </c>
      <c r="L201" s="1" t="s">
        <v>1210</v>
      </c>
    </row>
    <row r="202" spans="1:12" x14ac:dyDescent="0.25">
      <c r="A202" s="1" t="s">
        <v>419</v>
      </c>
      <c r="B202" s="1" t="s">
        <v>420</v>
      </c>
      <c r="C202" s="1" t="s">
        <v>421</v>
      </c>
      <c r="D202">
        <v>1.429</v>
      </c>
      <c r="E202" s="1" t="s">
        <v>15</v>
      </c>
      <c r="F202">
        <v>6.3274999999999998E-2</v>
      </c>
      <c r="G202" s="1" t="s">
        <v>16</v>
      </c>
      <c r="H202">
        <f>invivo_Cmax_references[[#This Row],[Cmax]]/invivo_Cmax_references[[#This Row],[dose]]</f>
        <v>4.4279216235129461E-2</v>
      </c>
      <c r="I202" s="1" t="s">
        <v>422</v>
      </c>
      <c r="J202" s="1" t="s">
        <v>422</v>
      </c>
      <c r="K202" s="1" t="s">
        <v>423</v>
      </c>
      <c r="L202" s="1" t="s">
        <v>21</v>
      </c>
    </row>
    <row r="203" spans="1:12" x14ac:dyDescent="0.25">
      <c r="A203" s="1" t="s">
        <v>419</v>
      </c>
      <c r="B203" s="1" t="s">
        <v>420</v>
      </c>
      <c r="C203" s="1" t="s">
        <v>421</v>
      </c>
      <c r="D203">
        <v>1.429</v>
      </c>
      <c r="E203" s="1" t="s">
        <v>15</v>
      </c>
      <c r="F203">
        <v>7.8E-2</v>
      </c>
      <c r="G203" s="1" t="s">
        <v>16</v>
      </c>
      <c r="H203">
        <f>invivo_Cmax_references[[#This Row],[Cmax]]/invivo_Cmax_references[[#This Row],[dose]]</f>
        <v>5.4583624912526239E-2</v>
      </c>
      <c r="I203" s="1" t="s">
        <v>424</v>
      </c>
      <c r="J203" s="1" t="s">
        <v>424</v>
      </c>
      <c r="K203" s="1" t="s">
        <v>425</v>
      </c>
      <c r="L203" s="1" t="s">
        <v>1209</v>
      </c>
    </row>
    <row r="204" spans="1:12" x14ac:dyDescent="0.25">
      <c r="A204" s="1" t="s">
        <v>419</v>
      </c>
      <c r="B204" s="1" t="s">
        <v>420</v>
      </c>
      <c r="C204" s="1" t="s">
        <v>421</v>
      </c>
      <c r="D204">
        <v>1.071</v>
      </c>
      <c r="E204" s="1" t="s">
        <v>15</v>
      </c>
      <c r="F204">
        <v>3.2899999999999999E-2</v>
      </c>
      <c r="G204" s="1" t="s">
        <v>16</v>
      </c>
      <c r="H204">
        <f>invivo_Cmax_references[[#This Row],[Cmax]]/invivo_Cmax_references[[#This Row],[dose]]</f>
        <v>3.0718954248366015E-2</v>
      </c>
      <c r="I204" s="1" t="s">
        <v>426</v>
      </c>
      <c r="J204" s="1" t="s">
        <v>426</v>
      </c>
      <c r="K204" s="1" t="s">
        <v>427</v>
      </c>
      <c r="L204" s="1" t="s">
        <v>21</v>
      </c>
    </row>
    <row r="205" spans="1:12" x14ac:dyDescent="0.25">
      <c r="A205" s="1" t="s">
        <v>419</v>
      </c>
      <c r="B205" s="1" t="s">
        <v>420</v>
      </c>
      <c r="C205" s="1" t="s">
        <v>421</v>
      </c>
      <c r="D205">
        <v>1.429</v>
      </c>
      <c r="E205" s="1" t="s">
        <v>15</v>
      </c>
      <c r="F205">
        <v>6.2E-2</v>
      </c>
      <c r="G205" s="1" t="s">
        <v>16</v>
      </c>
      <c r="H205">
        <f>invivo_Cmax_references[[#This Row],[Cmax]]/invivo_Cmax_references[[#This Row],[dose]]</f>
        <v>4.3386983904828549E-2</v>
      </c>
      <c r="I205" s="1" t="s">
        <v>428</v>
      </c>
      <c r="J205" s="1" t="s">
        <v>428</v>
      </c>
      <c r="K205" s="1" t="s">
        <v>429</v>
      </c>
      <c r="L205" s="1" t="s">
        <v>21</v>
      </c>
    </row>
    <row r="206" spans="1:12" x14ac:dyDescent="0.25">
      <c r="A206" s="1" t="s">
        <v>419</v>
      </c>
      <c r="B206" s="1" t="s">
        <v>420</v>
      </c>
      <c r="C206" s="1" t="s">
        <v>421</v>
      </c>
      <c r="D206">
        <v>1.429</v>
      </c>
      <c r="E206" s="1" t="s">
        <v>15</v>
      </c>
      <c r="F206">
        <v>6.0670000000000002E-2</v>
      </c>
      <c r="G206" s="1" t="s">
        <v>16</v>
      </c>
      <c r="H206">
        <f>invivo_Cmax_references[[#This Row],[Cmax]]/invivo_Cmax_references[[#This Row],[dose]]</f>
        <v>4.2456263121063681E-2</v>
      </c>
      <c r="I206" s="1" t="s">
        <v>430</v>
      </c>
      <c r="J206" s="1" t="s">
        <v>430</v>
      </c>
      <c r="K206" s="1" t="s">
        <v>431</v>
      </c>
      <c r="L206" s="1" t="s">
        <v>21</v>
      </c>
    </row>
    <row r="207" spans="1:12" x14ac:dyDescent="0.25">
      <c r="A207" s="1" t="s">
        <v>419</v>
      </c>
      <c r="B207" s="1" t="s">
        <v>420</v>
      </c>
      <c r="C207" s="1" t="s">
        <v>421</v>
      </c>
      <c r="D207">
        <v>1.429</v>
      </c>
      <c r="E207" s="1" t="s">
        <v>15</v>
      </c>
      <c r="F207">
        <v>6.5000000000000002E-2</v>
      </c>
      <c r="G207" s="1" t="s">
        <v>16</v>
      </c>
      <c r="H207">
        <f>invivo_Cmax_references[[#This Row],[Cmax]]/invivo_Cmax_references[[#This Row],[dose]]</f>
        <v>4.5486354093771872E-2</v>
      </c>
      <c r="I207" s="1" t="s">
        <v>432</v>
      </c>
      <c r="J207" s="1" t="s">
        <v>432</v>
      </c>
      <c r="K207" s="1" t="s">
        <v>433</v>
      </c>
      <c r="L207" s="1" t="s">
        <v>21</v>
      </c>
    </row>
    <row r="208" spans="1:12" x14ac:dyDescent="0.25">
      <c r="A208" s="1" t="s">
        <v>419</v>
      </c>
      <c r="B208" s="1" t="s">
        <v>420</v>
      </c>
      <c r="C208" s="1" t="s">
        <v>421</v>
      </c>
      <c r="D208">
        <v>0.71399999999999997</v>
      </c>
      <c r="E208" s="1" t="s">
        <v>15</v>
      </c>
      <c r="F208">
        <v>2.4500000000000001E-2</v>
      </c>
      <c r="G208" s="1" t="s">
        <v>16</v>
      </c>
      <c r="H208">
        <f>invivo_Cmax_references[[#This Row],[Cmax]]/invivo_Cmax_references[[#This Row],[dose]]</f>
        <v>3.4313725490196081E-2</v>
      </c>
      <c r="I208" s="1" t="s">
        <v>434</v>
      </c>
      <c r="J208" s="1" t="s">
        <v>434</v>
      </c>
      <c r="K208" s="1" t="s">
        <v>435</v>
      </c>
      <c r="L208" s="1" t="s">
        <v>21</v>
      </c>
    </row>
    <row r="209" spans="1:12" x14ac:dyDescent="0.25">
      <c r="A209" s="1" t="s">
        <v>419</v>
      </c>
      <c r="B209" s="1" t="s">
        <v>420</v>
      </c>
      <c r="C209" s="1" t="s">
        <v>421</v>
      </c>
      <c r="D209">
        <v>1.071</v>
      </c>
      <c r="E209" s="1" t="s">
        <v>15</v>
      </c>
      <c r="F209">
        <v>2.0400000000000001E-2</v>
      </c>
      <c r="G209" s="1" t="s">
        <v>16</v>
      </c>
      <c r="H209">
        <f>invivo_Cmax_references[[#This Row],[Cmax]]/invivo_Cmax_references[[#This Row],[dose]]</f>
        <v>1.9047619047619049E-2</v>
      </c>
      <c r="I209" s="1" t="s">
        <v>436</v>
      </c>
      <c r="J209" s="1" t="s">
        <v>436</v>
      </c>
      <c r="K209" s="1" t="s">
        <v>437</v>
      </c>
      <c r="L209" s="1" t="s">
        <v>21</v>
      </c>
    </row>
    <row r="210" spans="1:12" x14ac:dyDescent="0.25">
      <c r="A210" s="1" t="s">
        <v>419</v>
      </c>
      <c r="B210" s="1" t="s">
        <v>420</v>
      </c>
      <c r="C210" s="1" t="s">
        <v>421</v>
      </c>
      <c r="D210">
        <v>2.14</v>
      </c>
      <c r="E210" s="1" t="s">
        <v>15</v>
      </c>
      <c r="F210">
        <v>0.13900000000000001</v>
      </c>
      <c r="G210" s="1" t="s">
        <v>16</v>
      </c>
      <c r="H210">
        <f>invivo_Cmax_references[[#This Row],[Cmax]]/invivo_Cmax_references[[#This Row],[dose]]</f>
        <v>6.4953271028037385E-2</v>
      </c>
      <c r="I210" s="1" t="s">
        <v>438</v>
      </c>
      <c r="J210" s="1" t="s">
        <v>438</v>
      </c>
      <c r="K210" s="1" t="s">
        <v>439</v>
      </c>
      <c r="L210" s="1" t="s">
        <v>440</v>
      </c>
    </row>
    <row r="211" spans="1:12" x14ac:dyDescent="0.25">
      <c r="A211" s="1" t="s">
        <v>419</v>
      </c>
      <c r="B211" s="1" t="s">
        <v>420</v>
      </c>
      <c r="C211" s="1" t="s">
        <v>421</v>
      </c>
      <c r="D211">
        <v>0.71399999999999997</v>
      </c>
      <c r="E211" s="1" t="s">
        <v>15</v>
      </c>
      <c r="F211">
        <v>1.9300000000000001E-2</v>
      </c>
      <c r="G211" s="1" t="s">
        <v>16</v>
      </c>
      <c r="H211">
        <f>invivo_Cmax_references[[#This Row],[Cmax]]/invivo_Cmax_references[[#This Row],[dose]]</f>
        <v>2.7030812324929977E-2</v>
      </c>
      <c r="I211" s="1" t="s">
        <v>441</v>
      </c>
      <c r="J211" s="1" t="s">
        <v>441</v>
      </c>
      <c r="K211" s="1" t="s">
        <v>442</v>
      </c>
      <c r="L211" s="1" t="s">
        <v>21</v>
      </c>
    </row>
    <row r="212" spans="1:12" x14ac:dyDescent="0.25">
      <c r="A212" s="1" t="s">
        <v>419</v>
      </c>
      <c r="B212" s="1" t="s">
        <v>420</v>
      </c>
      <c r="C212" s="1" t="s">
        <v>421</v>
      </c>
      <c r="D212">
        <v>0.71399999999999997</v>
      </c>
      <c r="E212" s="1" t="s">
        <v>15</v>
      </c>
      <c r="F212">
        <v>3.5299999999999998E-2</v>
      </c>
      <c r="G212" s="1" t="s">
        <v>16</v>
      </c>
      <c r="H212">
        <f>invivo_Cmax_references[[#This Row],[Cmax]]/invivo_Cmax_references[[#This Row],[dose]]</f>
        <v>4.9439775910364143E-2</v>
      </c>
      <c r="I212" s="1" t="s">
        <v>443</v>
      </c>
      <c r="J212" s="1" t="s">
        <v>443</v>
      </c>
      <c r="K212" s="1" t="s">
        <v>444</v>
      </c>
      <c r="L212" s="1" t="s">
        <v>445</v>
      </c>
    </row>
    <row r="213" spans="1:12" x14ac:dyDescent="0.25">
      <c r="A213" s="1" t="s">
        <v>419</v>
      </c>
      <c r="B213" s="1" t="s">
        <v>420</v>
      </c>
      <c r="C213" s="1" t="s">
        <v>421</v>
      </c>
      <c r="D213">
        <v>0.35699999999999998</v>
      </c>
      <c r="E213" s="1" t="s">
        <v>15</v>
      </c>
      <c r="F213">
        <v>8.1099999999999992E-3</v>
      </c>
      <c r="G213" s="1" t="s">
        <v>16</v>
      </c>
      <c r="H213">
        <f>invivo_Cmax_references[[#This Row],[Cmax]]/invivo_Cmax_references[[#This Row],[dose]]</f>
        <v>2.2717086834733891E-2</v>
      </c>
      <c r="I213" s="1" t="s">
        <v>446</v>
      </c>
      <c r="J213" s="1" t="s">
        <v>446</v>
      </c>
      <c r="K213" s="1" t="s">
        <v>447</v>
      </c>
      <c r="L213" s="1" t="s">
        <v>448</v>
      </c>
    </row>
    <row r="214" spans="1:12" x14ac:dyDescent="0.25">
      <c r="A214" s="1" t="s">
        <v>419</v>
      </c>
      <c r="B214" s="1" t="s">
        <v>420</v>
      </c>
      <c r="C214" s="1" t="s">
        <v>421</v>
      </c>
      <c r="D214">
        <v>0.71399999999999997</v>
      </c>
      <c r="E214" s="1" t="s">
        <v>15</v>
      </c>
      <c r="F214">
        <v>2.9499999999999998E-2</v>
      </c>
      <c r="G214" s="1" t="s">
        <v>16</v>
      </c>
      <c r="H214">
        <f>invivo_Cmax_references[[#This Row],[Cmax]]/invivo_Cmax_references[[#This Row],[dose]]</f>
        <v>4.1316526610644257E-2</v>
      </c>
      <c r="I214" s="1" t="s">
        <v>449</v>
      </c>
      <c r="J214" s="1" t="s">
        <v>449</v>
      </c>
      <c r="K214" s="1" t="s">
        <v>450</v>
      </c>
      <c r="L214" s="1" t="s">
        <v>21</v>
      </c>
    </row>
    <row r="215" spans="1:12" x14ac:dyDescent="0.25">
      <c r="A215" s="1" t="s">
        <v>451</v>
      </c>
      <c r="B215" s="1" t="s">
        <v>452</v>
      </c>
      <c r="C215" s="1" t="s">
        <v>453</v>
      </c>
      <c r="D215">
        <v>0.57099999999999995</v>
      </c>
      <c r="E215" s="1" t="s">
        <v>15</v>
      </c>
      <c r="F215">
        <v>0.104</v>
      </c>
      <c r="G215" s="1" t="s">
        <v>16</v>
      </c>
      <c r="H215">
        <f>invivo_Cmax_references[[#This Row],[Cmax]]/invivo_Cmax_references[[#This Row],[dose]]</f>
        <v>0.18213660245183888</v>
      </c>
      <c r="I215" s="1" t="s">
        <v>454</v>
      </c>
      <c r="J215" s="1" t="s">
        <v>454</v>
      </c>
      <c r="K215" s="1" t="s">
        <v>455</v>
      </c>
      <c r="L215" s="1" t="s">
        <v>456</v>
      </c>
    </row>
    <row r="216" spans="1:12" x14ac:dyDescent="0.25">
      <c r="A216" s="1" t="s">
        <v>451</v>
      </c>
      <c r="B216" s="1" t="s">
        <v>452</v>
      </c>
      <c r="C216" s="1" t="s">
        <v>453</v>
      </c>
      <c r="D216">
        <v>0.57099999999999995</v>
      </c>
      <c r="E216" s="1" t="s">
        <v>15</v>
      </c>
      <c r="F216">
        <v>0.112</v>
      </c>
      <c r="G216" s="1" t="s">
        <v>16</v>
      </c>
      <c r="H216">
        <f>invivo_Cmax_references[[#This Row],[Cmax]]/invivo_Cmax_references[[#This Row],[dose]]</f>
        <v>0.19614711033274959</v>
      </c>
      <c r="I216" s="1" t="s">
        <v>457</v>
      </c>
      <c r="J216" s="1" t="s">
        <v>457</v>
      </c>
      <c r="K216" s="1" t="s">
        <v>458</v>
      </c>
      <c r="L216" s="1" t="s">
        <v>459</v>
      </c>
    </row>
    <row r="217" spans="1:12" x14ac:dyDescent="0.25">
      <c r="A217" s="1" t="s">
        <v>451</v>
      </c>
      <c r="B217" s="1" t="s">
        <v>452</v>
      </c>
      <c r="C217" s="1" t="s">
        <v>453</v>
      </c>
      <c r="D217">
        <v>0.57099999999999995</v>
      </c>
      <c r="E217" s="1" t="s">
        <v>15</v>
      </c>
      <c r="F217">
        <v>0.20749999999999999</v>
      </c>
      <c r="G217" s="1" t="s">
        <v>16</v>
      </c>
      <c r="H217">
        <f>invivo_Cmax_references[[#This Row],[Cmax]]/invivo_Cmax_references[[#This Row],[dose]]</f>
        <v>0.36339754816112085</v>
      </c>
      <c r="I217" s="1" t="s">
        <v>460</v>
      </c>
      <c r="J217" s="1" t="s">
        <v>460</v>
      </c>
      <c r="K217" s="1" t="s">
        <v>461</v>
      </c>
      <c r="L217" s="1" t="s">
        <v>462</v>
      </c>
    </row>
    <row r="218" spans="1:12" x14ac:dyDescent="0.25">
      <c r="A218" s="1" t="s">
        <v>451</v>
      </c>
      <c r="B218" s="1" t="s">
        <v>452</v>
      </c>
      <c r="C218" s="1" t="s">
        <v>453</v>
      </c>
      <c r="D218">
        <v>0.28599999999999998</v>
      </c>
      <c r="E218" s="1" t="s">
        <v>15</v>
      </c>
      <c r="F218">
        <v>7.1400000000000005E-2</v>
      </c>
      <c r="G218" s="1" t="s">
        <v>16</v>
      </c>
      <c r="H218">
        <f>invivo_Cmax_references[[#This Row],[Cmax]]/invivo_Cmax_references[[#This Row],[dose]]</f>
        <v>0.24965034965034968</v>
      </c>
      <c r="I218" s="1" t="s">
        <v>463</v>
      </c>
      <c r="J218" s="1" t="s">
        <v>463</v>
      </c>
      <c r="K218" s="1" t="s">
        <v>464</v>
      </c>
      <c r="L218" s="1" t="s">
        <v>21</v>
      </c>
    </row>
    <row r="219" spans="1:12" x14ac:dyDescent="0.25">
      <c r="A219" s="1" t="s">
        <v>451</v>
      </c>
      <c r="B219" s="1" t="s">
        <v>452</v>
      </c>
      <c r="C219" s="1" t="s">
        <v>453</v>
      </c>
      <c r="D219">
        <v>0.57099999999999995</v>
      </c>
      <c r="E219" s="1" t="s">
        <v>15</v>
      </c>
      <c r="F219">
        <v>0.19800000000000001</v>
      </c>
      <c r="G219" s="1" t="s">
        <v>16</v>
      </c>
      <c r="H219">
        <f>invivo_Cmax_references[[#This Row],[Cmax]]/invivo_Cmax_references[[#This Row],[dose]]</f>
        <v>0.34676007005253945</v>
      </c>
      <c r="I219" s="1" t="s">
        <v>463</v>
      </c>
      <c r="J219" s="1" t="s">
        <v>463</v>
      </c>
      <c r="K219" s="1" t="s">
        <v>464</v>
      </c>
      <c r="L219" s="1" t="s">
        <v>21</v>
      </c>
    </row>
    <row r="220" spans="1:12" x14ac:dyDescent="0.25">
      <c r="A220" s="1" t="s">
        <v>451</v>
      </c>
      <c r="B220" s="1" t="s">
        <v>452</v>
      </c>
      <c r="C220" s="1" t="s">
        <v>453</v>
      </c>
      <c r="D220">
        <v>0.85699999999999998</v>
      </c>
      <c r="E220" s="1" t="s">
        <v>15</v>
      </c>
      <c r="F220">
        <v>0.28699999999999998</v>
      </c>
      <c r="G220" s="1" t="s">
        <v>16</v>
      </c>
      <c r="H220">
        <f>invivo_Cmax_references[[#This Row],[Cmax]]/invivo_Cmax_references[[#This Row],[dose]]</f>
        <v>0.33488914819136523</v>
      </c>
      <c r="I220" s="1" t="s">
        <v>463</v>
      </c>
      <c r="J220" s="1" t="s">
        <v>463</v>
      </c>
      <c r="K220" s="1" t="s">
        <v>464</v>
      </c>
      <c r="L220" s="1" t="s">
        <v>21</v>
      </c>
    </row>
    <row r="221" spans="1:12" x14ac:dyDescent="0.25">
      <c r="A221" s="1" t="s">
        <v>451</v>
      </c>
      <c r="B221" s="1" t="s">
        <v>452</v>
      </c>
      <c r="C221" s="1" t="s">
        <v>453</v>
      </c>
      <c r="D221">
        <v>0.57099999999999995</v>
      </c>
      <c r="E221" s="1" t="s">
        <v>15</v>
      </c>
      <c r="F221">
        <v>0.14299999999999999</v>
      </c>
      <c r="G221" s="1" t="s">
        <v>16</v>
      </c>
      <c r="H221">
        <f>invivo_Cmax_references[[#This Row],[Cmax]]/invivo_Cmax_references[[#This Row],[dose]]</f>
        <v>0.25043782837127848</v>
      </c>
      <c r="I221" s="1" t="s">
        <v>465</v>
      </c>
      <c r="J221" s="1" t="s">
        <v>465</v>
      </c>
      <c r="K221" s="1" t="s">
        <v>466</v>
      </c>
      <c r="L221" s="1" t="s">
        <v>21</v>
      </c>
    </row>
    <row r="222" spans="1:12" x14ac:dyDescent="0.25">
      <c r="A222" s="1" t="s">
        <v>451</v>
      </c>
      <c r="B222" s="1" t="s">
        <v>452</v>
      </c>
      <c r="C222" s="1" t="s">
        <v>453</v>
      </c>
      <c r="D222">
        <v>0.28599999999999998</v>
      </c>
      <c r="E222" s="1" t="s">
        <v>15</v>
      </c>
      <c r="F222">
        <v>0.11020000000000001</v>
      </c>
      <c r="G222" s="1" t="s">
        <v>16</v>
      </c>
      <c r="H222">
        <f>invivo_Cmax_references[[#This Row],[Cmax]]/invivo_Cmax_references[[#This Row],[dose]]</f>
        <v>0.38531468531468538</v>
      </c>
      <c r="I222" s="1" t="s">
        <v>467</v>
      </c>
      <c r="J222" s="1" t="s">
        <v>467</v>
      </c>
      <c r="K222" s="1" t="s">
        <v>468</v>
      </c>
      <c r="L222" s="1" t="s">
        <v>21</v>
      </c>
    </row>
    <row r="223" spans="1:12" x14ac:dyDescent="0.25">
      <c r="A223" s="1" t="s">
        <v>451</v>
      </c>
      <c r="B223" s="1" t="s">
        <v>452</v>
      </c>
      <c r="C223" s="1" t="s">
        <v>453</v>
      </c>
      <c r="D223">
        <v>0.57099999999999995</v>
      </c>
      <c r="E223" s="1" t="s">
        <v>15</v>
      </c>
      <c r="F223">
        <v>9.9000000000000005E-2</v>
      </c>
      <c r="G223" s="1" t="s">
        <v>16</v>
      </c>
      <c r="H223">
        <f>invivo_Cmax_references[[#This Row],[Cmax]]/invivo_Cmax_references[[#This Row],[dose]]</f>
        <v>0.17338003502626972</v>
      </c>
      <c r="I223" s="1" t="s">
        <v>469</v>
      </c>
      <c r="J223" s="1" t="s">
        <v>469</v>
      </c>
      <c r="K223" s="1" t="s">
        <v>470</v>
      </c>
      <c r="L223" s="1" t="s">
        <v>471</v>
      </c>
    </row>
    <row r="224" spans="1:12" x14ac:dyDescent="0.25">
      <c r="A224" s="1" t="s">
        <v>451</v>
      </c>
      <c r="B224" s="1" t="s">
        <v>452</v>
      </c>
      <c r="C224" s="1" t="s">
        <v>453</v>
      </c>
      <c r="D224">
        <v>0.28599999999999998</v>
      </c>
      <c r="E224" s="1" t="s">
        <v>15</v>
      </c>
      <c r="F224">
        <v>8.8999999999999996E-2</v>
      </c>
      <c r="G224" s="1" t="s">
        <v>16</v>
      </c>
      <c r="H224">
        <f>invivo_Cmax_references[[#This Row],[Cmax]]/invivo_Cmax_references[[#This Row],[dose]]</f>
        <v>0.3111888111888112</v>
      </c>
      <c r="I224" s="1" t="s">
        <v>472</v>
      </c>
      <c r="J224" s="1" t="s">
        <v>472</v>
      </c>
      <c r="K224" s="1" t="s">
        <v>473</v>
      </c>
      <c r="L224" s="1" t="s">
        <v>474</v>
      </c>
    </row>
    <row r="225" spans="1:12" x14ac:dyDescent="0.25">
      <c r="A225" s="1" t="s">
        <v>451</v>
      </c>
      <c r="B225" s="1" t="s">
        <v>452</v>
      </c>
      <c r="C225" s="1" t="s">
        <v>453</v>
      </c>
      <c r="D225">
        <v>0.28599999999999998</v>
      </c>
      <c r="E225" s="1" t="s">
        <v>15</v>
      </c>
      <c r="F225">
        <v>6.2100000000000002E-2</v>
      </c>
      <c r="G225" s="1" t="s">
        <v>16</v>
      </c>
      <c r="H225">
        <f>invivo_Cmax_references[[#This Row],[Cmax]]/invivo_Cmax_references[[#This Row],[dose]]</f>
        <v>0.21713286713286717</v>
      </c>
      <c r="I225" s="1" t="s">
        <v>475</v>
      </c>
      <c r="J225" s="1" t="s">
        <v>475</v>
      </c>
      <c r="K225" s="1" t="s">
        <v>476</v>
      </c>
      <c r="L225" s="1" t="s">
        <v>21</v>
      </c>
    </row>
    <row r="226" spans="1:12" x14ac:dyDescent="0.25">
      <c r="A226" s="1" t="s">
        <v>477</v>
      </c>
      <c r="B226" s="1" t="s">
        <v>478</v>
      </c>
      <c r="C226" s="1" t="s">
        <v>479</v>
      </c>
      <c r="D226">
        <v>0.71399999999999997</v>
      </c>
      <c r="E226" s="1" t="s">
        <v>15</v>
      </c>
      <c r="F226">
        <v>5</v>
      </c>
      <c r="G226" s="1" t="s">
        <v>16</v>
      </c>
      <c r="H226">
        <f>invivo_Cmax_references[[#This Row],[Cmax]]/invivo_Cmax_references[[#This Row],[dose]]</f>
        <v>7.0028011204481793</v>
      </c>
      <c r="I226" s="1" t="s">
        <v>480</v>
      </c>
      <c r="J226" s="1" t="s">
        <v>480</v>
      </c>
      <c r="K226" s="1" t="s">
        <v>481</v>
      </c>
      <c r="L226" s="1" t="s">
        <v>482</v>
      </c>
    </row>
    <row r="227" spans="1:12" x14ac:dyDescent="0.25">
      <c r="A227" s="1" t="s">
        <v>477</v>
      </c>
      <c r="B227" s="1" t="s">
        <v>478</v>
      </c>
      <c r="C227" s="1" t="s">
        <v>479</v>
      </c>
      <c r="D227">
        <v>1.429</v>
      </c>
      <c r="E227" s="1" t="s">
        <v>15</v>
      </c>
      <c r="F227">
        <v>8.4749999999999996</v>
      </c>
      <c r="G227" s="1" t="s">
        <v>16</v>
      </c>
      <c r="H227">
        <f>invivo_Cmax_references[[#This Row],[Cmax]]/invivo_Cmax_references[[#This Row],[dose]]</f>
        <v>5.9307207837648699</v>
      </c>
      <c r="I227" s="1" t="s">
        <v>483</v>
      </c>
      <c r="J227" s="1" t="s">
        <v>483</v>
      </c>
      <c r="K227" s="1" t="s">
        <v>484</v>
      </c>
      <c r="L227" s="1" t="s">
        <v>485</v>
      </c>
    </row>
    <row r="228" spans="1:12" x14ac:dyDescent="0.25">
      <c r="A228" s="1" t="s">
        <v>477</v>
      </c>
      <c r="B228" s="1" t="s">
        <v>478</v>
      </c>
      <c r="C228" s="1" t="s">
        <v>479</v>
      </c>
      <c r="D228">
        <v>0.71399999999999997</v>
      </c>
      <c r="E228" s="1" t="s">
        <v>15</v>
      </c>
      <c r="F228">
        <v>3.76</v>
      </c>
      <c r="G228" s="1" t="s">
        <v>16</v>
      </c>
      <c r="H228">
        <f>invivo_Cmax_references[[#This Row],[Cmax]]/invivo_Cmax_references[[#This Row],[dose]]</f>
        <v>5.2661064425770308</v>
      </c>
      <c r="I228" s="1" t="s">
        <v>486</v>
      </c>
      <c r="J228" s="1" t="s">
        <v>486</v>
      </c>
      <c r="K228" s="1" t="s">
        <v>487</v>
      </c>
      <c r="L228" s="1" t="s">
        <v>21</v>
      </c>
    </row>
    <row r="229" spans="1:12" x14ac:dyDescent="0.25">
      <c r="A229" s="1" t="s">
        <v>477</v>
      </c>
      <c r="B229" s="1" t="s">
        <v>478</v>
      </c>
      <c r="C229" s="1" t="s">
        <v>479</v>
      </c>
      <c r="D229">
        <v>1.429</v>
      </c>
      <c r="E229" s="1" t="s">
        <v>15</v>
      </c>
      <c r="F229">
        <v>7.9325000000000001</v>
      </c>
      <c r="G229" s="1" t="s">
        <v>16</v>
      </c>
      <c r="H229">
        <f>invivo_Cmax_references[[#This Row],[Cmax]]/invivo_Cmax_references[[#This Row],[dose]]</f>
        <v>5.5510846745976208</v>
      </c>
      <c r="I229" s="1" t="s">
        <v>488</v>
      </c>
      <c r="J229" s="1" t="s">
        <v>488</v>
      </c>
      <c r="K229" s="1" t="s">
        <v>489</v>
      </c>
      <c r="L229" s="1" t="s">
        <v>490</v>
      </c>
    </row>
    <row r="230" spans="1:12" x14ac:dyDescent="0.25">
      <c r="A230" s="1" t="s">
        <v>477</v>
      </c>
      <c r="B230" s="1" t="s">
        <v>478</v>
      </c>
      <c r="C230" s="1" t="s">
        <v>479</v>
      </c>
      <c r="D230">
        <v>1.429</v>
      </c>
      <c r="E230" s="1" t="s">
        <v>15</v>
      </c>
      <c r="F230">
        <v>3.41</v>
      </c>
      <c r="G230" s="1" t="s">
        <v>16</v>
      </c>
      <c r="H230">
        <f>invivo_Cmax_references[[#This Row],[Cmax]]/invivo_Cmax_references[[#This Row],[dose]]</f>
        <v>2.3862841147655702</v>
      </c>
      <c r="I230" s="1" t="s">
        <v>491</v>
      </c>
      <c r="J230" s="1" t="s">
        <v>491</v>
      </c>
      <c r="K230" s="1" t="s">
        <v>492</v>
      </c>
      <c r="L230" s="1" t="s">
        <v>21</v>
      </c>
    </row>
    <row r="231" spans="1:12" x14ac:dyDescent="0.25">
      <c r="A231" s="1" t="s">
        <v>477</v>
      </c>
      <c r="B231" s="1" t="s">
        <v>478</v>
      </c>
      <c r="C231" s="1" t="s">
        <v>479</v>
      </c>
      <c r="D231">
        <v>1.429</v>
      </c>
      <c r="E231" s="1" t="s">
        <v>15</v>
      </c>
      <c r="F231">
        <v>10.1</v>
      </c>
      <c r="G231" s="1" t="s">
        <v>16</v>
      </c>
      <c r="H231">
        <f>invivo_Cmax_references[[#This Row],[Cmax]]/invivo_Cmax_references[[#This Row],[dose]]</f>
        <v>7.0678796361091667</v>
      </c>
      <c r="I231" s="1" t="s">
        <v>493</v>
      </c>
      <c r="J231" s="1" t="s">
        <v>493</v>
      </c>
      <c r="K231" s="1" t="s">
        <v>494</v>
      </c>
      <c r="L231" s="1" t="s">
        <v>21</v>
      </c>
    </row>
    <row r="232" spans="1:12" x14ac:dyDescent="0.25">
      <c r="A232" s="1" t="s">
        <v>477</v>
      </c>
      <c r="B232" s="1" t="s">
        <v>478</v>
      </c>
      <c r="C232" s="1" t="s">
        <v>479</v>
      </c>
      <c r="D232">
        <v>0.35699999999999998</v>
      </c>
      <c r="E232" s="1" t="s">
        <v>15</v>
      </c>
      <c r="F232">
        <v>1.02</v>
      </c>
      <c r="G232" s="1" t="s">
        <v>16</v>
      </c>
      <c r="H232">
        <f>invivo_Cmax_references[[#This Row],[Cmax]]/invivo_Cmax_references[[#This Row],[dose]]</f>
        <v>2.8571428571428572</v>
      </c>
      <c r="I232" s="1" t="s">
        <v>495</v>
      </c>
      <c r="J232" s="1" t="s">
        <v>495</v>
      </c>
      <c r="K232" s="1" t="s">
        <v>496</v>
      </c>
      <c r="L232" s="1" t="s">
        <v>1208</v>
      </c>
    </row>
    <row r="233" spans="1:12" x14ac:dyDescent="0.25">
      <c r="A233" s="1" t="s">
        <v>477</v>
      </c>
      <c r="B233" s="1" t="s">
        <v>478</v>
      </c>
      <c r="C233" s="1" t="s">
        <v>479</v>
      </c>
      <c r="D233">
        <v>2.1429999999999998</v>
      </c>
      <c r="E233" s="1" t="s">
        <v>15</v>
      </c>
      <c r="F233">
        <v>13.1</v>
      </c>
      <c r="G233" s="1" t="s">
        <v>16</v>
      </c>
      <c r="H233">
        <f>invivo_Cmax_references[[#This Row],[Cmax]]/invivo_Cmax_references[[#This Row],[dose]]</f>
        <v>6.1129258049463377</v>
      </c>
      <c r="I233" s="1" t="s">
        <v>497</v>
      </c>
      <c r="J233" s="1" t="s">
        <v>497</v>
      </c>
      <c r="K233" s="1" t="s">
        <v>498</v>
      </c>
      <c r="L233" s="1" t="s">
        <v>499</v>
      </c>
    </row>
    <row r="234" spans="1:12" x14ac:dyDescent="0.25">
      <c r="A234" s="1" t="s">
        <v>477</v>
      </c>
      <c r="B234" s="1" t="s">
        <v>478</v>
      </c>
      <c r="C234" s="1" t="s">
        <v>479</v>
      </c>
      <c r="D234">
        <v>1.474</v>
      </c>
      <c r="E234" s="1" t="s">
        <v>15</v>
      </c>
      <c r="F234">
        <v>9.5495000000000001</v>
      </c>
      <c r="G234" s="1" t="s">
        <v>16</v>
      </c>
      <c r="H234">
        <f>invivo_Cmax_references[[#This Row],[Cmax]]/invivo_Cmax_references[[#This Row],[dose]]</f>
        <v>6.4786295793758484</v>
      </c>
      <c r="I234" s="1" t="s">
        <v>500</v>
      </c>
      <c r="J234" s="1" t="s">
        <v>500</v>
      </c>
      <c r="K234" s="1" t="s">
        <v>501</v>
      </c>
      <c r="L234" s="1" t="s">
        <v>1208</v>
      </c>
    </row>
    <row r="235" spans="1:12" x14ac:dyDescent="0.25">
      <c r="A235" s="1" t="s">
        <v>502</v>
      </c>
      <c r="B235" s="1" t="s">
        <v>237</v>
      </c>
      <c r="C235" s="1" t="s">
        <v>238</v>
      </c>
      <c r="D235">
        <v>2.9000000000000001E-2</v>
      </c>
      <c r="E235" s="1" t="s">
        <v>15</v>
      </c>
      <c r="F235">
        <v>1.7999999999999999E-2</v>
      </c>
      <c r="G235" s="1" t="s">
        <v>16</v>
      </c>
      <c r="H235">
        <f>invivo_Cmax_references[[#This Row],[Cmax]]/invivo_Cmax_references[[#This Row],[dose]]</f>
        <v>0.6206896551724137</v>
      </c>
      <c r="I235" s="1" t="s">
        <v>503</v>
      </c>
      <c r="J235" s="1" t="s">
        <v>503</v>
      </c>
      <c r="K235" s="1" t="s">
        <v>504</v>
      </c>
      <c r="L235" s="1" t="s">
        <v>505</v>
      </c>
    </row>
    <row r="236" spans="1:12" x14ac:dyDescent="0.25">
      <c r="A236" s="1" t="s">
        <v>502</v>
      </c>
      <c r="B236" s="1" t="s">
        <v>237</v>
      </c>
      <c r="C236" s="1" t="s">
        <v>238</v>
      </c>
      <c r="D236">
        <v>2.9000000000000001E-2</v>
      </c>
      <c r="E236" s="1" t="s">
        <v>15</v>
      </c>
      <c r="F236">
        <v>2.1299999999999999E-2</v>
      </c>
      <c r="G236" s="1" t="s">
        <v>16</v>
      </c>
      <c r="H236">
        <f>invivo_Cmax_references[[#This Row],[Cmax]]/invivo_Cmax_references[[#This Row],[dose]]</f>
        <v>0.73448275862068957</v>
      </c>
      <c r="I236" s="1" t="s">
        <v>503</v>
      </c>
      <c r="J236" s="1" t="s">
        <v>503</v>
      </c>
      <c r="K236" s="1" t="s">
        <v>504</v>
      </c>
      <c r="L236" s="1" t="s">
        <v>506</v>
      </c>
    </row>
    <row r="237" spans="1:12" x14ac:dyDescent="0.25">
      <c r="A237" s="1" t="s">
        <v>502</v>
      </c>
      <c r="B237" s="1" t="s">
        <v>237</v>
      </c>
      <c r="C237" s="1" t="s">
        <v>238</v>
      </c>
      <c r="D237">
        <v>2.9000000000000001E-2</v>
      </c>
      <c r="E237" s="1" t="s">
        <v>15</v>
      </c>
      <c r="F237">
        <v>2.6100000000000002E-2</v>
      </c>
      <c r="G237" s="1" t="s">
        <v>16</v>
      </c>
      <c r="H237">
        <f>invivo_Cmax_references[[#This Row],[Cmax]]/invivo_Cmax_references[[#This Row],[dose]]</f>
        <v>0.9</v>
      </c>
      <c r="I237" s="1" t="s">
        <v>233</v>
      </c>
      <c r="J237" s="1" t="s">
        <v>233</v>
      </c>
      <c r="K237" s="1" t="s">
        <v>234</v>
      </c>
      <c r="L237" s="1" t="s">
        <v>21</v>
      </c>
    </row>
    <row r="238" spans="1:12" x14ac:dyDescent="0.25">
      <c r="A238" s="1" t="s">
        <v>502</v>
      </c>
      <c r="B238" s="1" t="s">
        <v>237</v>
      </c>
      <c r="C238" s="1" t="s">
        <v>238</v>
      </c>
      <c r="D238">
        <v>2.9000000000000001E-2</v>
      </c>
      <c r="E238" s="1" t="s">
        <v>15</v>
      </c>
      <c r="F238">
        <v>2.1000000000000001E-2</v>
      </c>
      <c r="G238" s="1" t="s">
        <v>16</v>
      </c>
      <c r="H238">
        <f>invivo_Cmax_references[[#This Row],[Cmax]]/invivo_Cmax_references[[#This Row],[dose]]</f>
        <v>0.72413793103448276</v>
      </c>
      <c r="I238" s="1" t="s">
        <v>507</v>
      </c>
      <c r="J238" s="1" t="s">
        <v>507</v>
      </c>
      <c r="K238" s="1" t="s">
        <v>508</v>
      </c>
      <c r="L238" s="1" t="s">
        <v>21</v>
      </c>
    </row>
    <row r="239" spans="1:12" x14ac:dyDescent="0.25">
      <c r="A239" s="1" t="s">
        <v>502</v>
      </c>
      <c r="B239" s="1" t="s">
        <v>237</v>
      </c>
      <c r="C239" s="1" t="s">
        <v>238</v>
      </c>
      <c r="D239">
        <v>2.9000000000000001E-2</v>
      </c>
      <c r="E239" s="1" t="s">
        <v>15</v>
      </c>
      <c r="F239">
        <v>2.75E-2</v>
      </c>
      <c r="G239" s="1" t="s">
        <v>16</v>
      </c>
      <c r="H239">
        <f>invivo_Cmax_references[[#This Row],[Cmax]]/invivo_Cmax_references[[#This Row],[dose]]</f>
        <v>0.94827586206896552</v>
      </c>
      <c r="I239" s="1" t="s">
        <v>509</v>
      </c>
      <c r="J239" s="1" t="s">
        <v>509</v>
      </c>
      <c r="K239" s="1" t="s">
        <v>510</v>
      </c>
      <c r="L239" s="1" t="s">
        <v>21</v>
      </c>
    </row>
    <row r="240" spans="1:12" x14ac:dyDescent="0.25">
      <c r="A240" s="1" t="s">
        <v>502</v>
      </c>
      <c r="B240" s="1" t="s">
        <v>237</v>
      </c>
      <c r="C240" s="1" t="s">
        <v>238</v>
      </c>
      <c r="D240">
        <v>1.4E-2</v>
      </c>
      <c r="E240" s="1" t="s">
        <v>15</v>
      </c>
      <c r="F240">
        <v>9.4500000000000001E-3</v>
      </c>
      <c r="G240" s="1" t="s">
        <v>16</v>
      </c>
      <c r="H240">
        <f>invivo_Cmax_references[[#This Row],[Cmax]]/invivo_Cmax_references[[#This Row],[dose]]</f>
        <v>0.67500000000000004</v>
      </c>
      <c r="I240" s="1" t="s">
        <v>511</v>
      </c>
      <c r="J240" s="1" t="s">
        <v>511</v>
      </c>
      <c r="K240" s="1" t="s">
        <v>512</v>
      </c>
      <c r="L240" s="1" t="s">
        <v>513</v>
      </c>
    </row>
    <row r="241" spans="1:12" x14ac:dyDescent="0.25">
      <c r="A241" s="1" t="s">
        <v>502</v>
      </c>
      <c r="B241" s="1" t="s">
        <v>237</v>
      </c>
      <c r="C241" s="1" t="s">
        <v>238</v>
      </c>
      <c r="D241">
        <v>2.9000000000000001E-2</v>
      </c>
      <c r="E241" s="1" t="s">
        <v>15</v>
      </c>
      <c r="F241">
        <v>2.3099999999999999E-2</v>
      </c>
      <c r="G241" s="1" t="s">
        <v>16</v>
      </c>
      <c r="H241">
        <f>invivo_Cmax_references[[#This Row],[Cmax]]/invivo_Cmax_references[[#This Row],[dose]]</f>
        <v>0.79655172413793096</v>
      </c>
      <c r="I241" s="1" t="s">
        <v>514</v>
      </c>
      <c r="J241" s="1" t="s">
        <v>514</v>
      </c>
      <c r="K241" s="1" t="s">
        <v>515</v>
      </c>
      <c r="L241" s="1" t="s">
        <v>516</v>
      </c>
    </row>
    <row r="242" spans="1:12" x14ac:dyDescent="0.25">
      <c r="A242" s="1" t="s">
        <v>502</v>
      </c>
      <c r="B242" s="1" t="s">
        <v>237</v>
      </c>
      <c r="C242" s="1" t="s">
        <v>238</v>
      </c>
      <c r="D242">
        <v>2.9000000000000001E-2</v>
      </c>
      <c r="E242" s="1" t="s">
        <v>15</v>
      </c>
      <c r="F242">
        <v>3.3399999999999999E-2</v>
      </c>
      <c r="G242" s="1" t="s">
        <v>16</v>
      </c>
      <c r="H242">
        <f>invivo_Cmax_references[[#This Row],[Cmax]]/invivo_Cmax_references[[#This Row],[dose]]</f>
        <v>1.1517241379310343</v>
      </c>
      <c r="I242" s="1" t="s">
        <v>517</v>
      </c>
      <c r="J242" s="1" t="s">
        <v>517</v>
      </c>
      <c r="K242" s="1" t="s">
        <v>518</v>
      </c>
      <c r="L242" s="1" t="s">
        <v>21</v>
      </c>
    </row>
    <row r="243" spans="1:12" x14ac:dyDescent="0.25">
      <c r="A243" s="1" t="s">
        <v>502</v>
      </c>
      <c r="B243" s="1" t="s">
        <v>237</v>
      </c>
      <c r="C243" s="1" t="s">
        <v>238</v>
      </c>
      <c r="D243">
        <v>5.7000000000000002E-2</v>
      </c>
      <c r="E243" s="1" t="s">
        <v>15</v>
      </c>
      <c r="F243">
        <v>6.0999999999999999E-2</v>
      </c>
      <c r="G243" s="1" t="s">
        <v>16</v>
      </c>
      <c r="H243">
        <f>invivo_Cmax_references[[#This Row],[Cmax]]/invivo_Cmax_references[[#This Row],[dose]]</f>
        <v>1.0701754385964912</v>
      </c>
      <c r="I243" s="1" t="s">
        <v>235</v>
      </c>
      <c r="J243" s="1" t="s">
        <v>235</v>
      </c>
      <c r="K243" s="1" t="s">
        <v>236</v>
      </c>
      <c r="L243" s="1" t="s">
        <v>21</v>
      </c>
    </row>
    <row r="244" spans="1:12" x14ac:dyDescent="0.25">
      <c r="A244" s="1" t="s">
        <v>502</v>
      </c>
      <c r="B244" s="1" t="s">
        <v>237</v>
      </c>
      <c r="C244" s="1" t="s">
        <v>238</v>
      </c>
      <c r="D244">
        <v>2.9000000000000001E-2</v>
      </c>
      <c r="E244" s="1" t="s">
        <v>15</v>
      </c>
      <c r="F244">
        <v>2.4899999999999999E-2</v>
      </c>
      <c r="G244" s="1" t="s">
        <v>16</v>
      </c>
      <c r="H244">
        <f>invivo_Cmax_references[[#This Row],[Cmax]]/invivo_Cmax_references[[#This Row],[dose]]</f>
        <v>0.85862068965517235</v>
      </c>
      <c r="I244" s="1" t="s">
        <v>519</v>
      </c>
      <c r="J244" s="1" t="s">
        <v>519</v>
      </c>
      <c r="K244" s="1" t="s">
        <v>520</v>
      </c>
      <c r="L244" s="1" t="s">
        <v>21</v>
      </c>
    </row>
    <row r="245" spans="1:12" x14ac:dyDescent="0.25">
      <c r="A245" s="1" t="s">
        <v>502</v>
      </c>
      <c r="B245" s="1" t="s">
        <v>237</v>
      </c>
      <c r="C245" s="1" t="s">
        <v>238</v>
      </c>
      <c r="D245">
        <v>2.9000000000000001E-2</v>
      </c>
      <c r="E245" s="1" t="s">
        <v>15</v>
      </c>
      <c r="F245">
        <v>2.1899999999999999E-2</v>
      </c>
      <c r="G245" s="1" t="s">
        <v>16</v>
      </c>
      <c r="H245">
        <f>invivo_Cmax_references[[#This Row],[Cmax]]/invivo_Cmax_references[[#This Row],[dose]]</f>
        <v>0.7551724137931034</v>
      </c>
      <c r="I245" s="1" t="s">
        <v>521</v>
      </c>
      <c r="J245" s="1" t="s">
        <v>521</v>
      </c>
      <c r="K245" s="1" t="s">
        <v>522</v>
      </c>
      <c r="L245" s="1" t="s">
        <v>21</v>
      </c>
    </row>
    <row r="246" spans="1:12" x14ac:dyDescent="0.25">
      <c r="A246" s="1" t="s">
        <v>502</v>
      </c>
      <c r="B246" s="1" t="s">
        <v>237</v>
      </c>
      <c r="C246" s="1" t="s">
        <v>238</v>
      </c>
      <c r="D246">
        <v>2.9000000000000001E-2</v>
      </c>
      <c r="E246" s="1" t="s">
        <v>15</v>
      </c>
      <c r="F246">
        <v>1.6199999999999999E-2</v>
      </c>
      <c r="G246" s="1" t="s">
        <v>16</v>
      </c>
      <c r="H246">
        <f>invivo_Cmax_references[[#This Row],[Cmax]]/invivo_Cmax_references[[#This Row],[dose]]</f>
        <v>0.55862068965517231</v>
      </c>
      <c r="I246" s="1" t="s">
        <v>523</v>
      </c>
      <c r="J246" s="1" t="s">
        <v>523</v>
      </c>
      <c r="K246" s="1" t="s">
        <v>524</v>
      </c>
      <c r="L246" s="1" t="s">
        <v>21</v>
      </c>
    </row>
    <row r="247" spans="1:12" x14ac:dyDescent="0.25">
      <c r="A247" s="1" t="s">
        <v>502</v>
      </c>
      <c r="B247" s="1" t="s">
        <v>237</v>
      </c>
      <c r="C247" s="1" t="s">
        <v>238</v>
      </c>
      <c r="D247">
        <v>2.9000000000000001E-2</v>
      </c>
      <c r="E247" s="1" t="s">
        <v>15</v>
      </c>
      <c r="F247">
        <v>1.9599999999999999E-2</v>
      </c>
      <c r="G247" s="1" t="s">
        <v>16</v>
      </c>
      <c r="H247">
        <f>invivo_Cmax_references[[#This Row],[Cmax]]/invivo_Cmax_references[[#This Row],[dose]]</f>
        <v>0.67586206896551715</v>
      </c>
      <c r="I247" s="1" t="s">
        <v>525</v>
      </c>
      <c r="J247" s="1" t="s">
        <v>525</v>
      </c>
      <c r="K247" s="1" t="s">
        <v>526</v>
      </c>
      <c r="L247" s="1" t="s">
        <v>527</v>
      </c>
    </row>
    <row r="248" spans="1:12" x14ac:dyDescent="0.25">
      <c r="A248" s="1" t="s">
        <v>502</v>
      </c>
      <c r="B248" s="1" t="s">
        <v>237</v>
      </c>
      <c r="C248" s="1" t="s">
        <v>238</v>
      </c>
      <c r="D248">
        <v>2.9000000000000001E-2</v>
      </c>
      <c r="E248" s="1" t="s">
        <v>15</v>
      </c>
      <c r="F248">
        <v>3.3399999999999999E-2</v>
      </c>
      <c r="G248" s="1" t="s">
        <v>16</v>
      </c>
      <c r="H248">
        <f>invivo_Cmax_references[[#This Row],[Cmax]]/invivo_Cmax_references[[#This Row],[dose]]</f>
        <v>1.1517241379310343</v>
      </c>
      <c r="I248" s="1" t="s">
        <v>528</v>
      </c>
      <c r="J248" s="1" t="s">
        <v>528</v>
      </c>
      <c r="K248" s="1" t="s">
        <v>529</v>
      </c>
      <c r="L248" s="1" t="s">
        <v>21</v>
      </c>
    </row>
    <row r="249" spans="1:12" x14ac:dyDescent="0.25">
      <c r="A249" s="1" t="s">
        <v>502</v>
      </c>
      <c r="B249" s="1" t="s">
        <v>237</v>
      </c>
      <c r="C249" s="1" t="s">
        <v>238</v>
      </c>
      <c r="D249">
        <v>2.9000000000000001E-2</v>
      </c>
      <c r="E249" s="1" t="s">
        <v>15</v>
      </c>
      <c r="F249">
        <v>1.7999999999999999E-2</v>
      </c>
      <c r="G249" s="1" t="s">
        <v>16</v>
      </c>
      <c r="H249">
        <f>invivo_Cmax_references[[#This Row],[Cmax]]/invivo_Cmax_references[[#This Row],[dose]]</f>
        <v>0.6206896551724137</v>
      </c>
      <c r="I249" s="1" t="s">
        <v>22</v>
      </c>
      <c r="J249" s="1" t="s">
        <v>22</v>
      </c>
      <c r="K249" s="1" t="s">
        <v>530</v>
      </c>
      <c r="L249" s="1" t="s">
        <v>21</v>
      </c>
    </row>
    <row r="250" spans="1:12" x14ac:dyDescent="0.25">
      <c r="A250" s="1" t="s">
        <v>502</v>
      </c>
      <c r="B250" s="1" t="s">
        <v>237</v>
      </c>
      <c r="C250" s="1" t="s">
        <v>238</v>
      </c>
      <c r="D250">
        <v>2.9000000000000001E-2</v>
      </c>
      <c r="E250" s="1" t="s">
        <v>15</v>
      </c>
      <c r="F250">
        <v>2.1250000000000002E-2</v>
      </c>
      <c r="G250" s="1" t="s">
        <v>16</v>
      </c>
      <c r="H250">
        <f>invivo_Cmax_references[[#This Row],[Cmax]]/invivo_Cmax_references[[#This Row],[dose]]</f>
        <v>0.73275862068965514</v>
      </c>
      <c r="I250" s="1" t="s">
        <v>239</v>
      </c>
      <c r="J250" s="1" t="s">
        <v>239</v>
      </c>
      <c r="K250" s="1" t="s">
        <v>240</v>
      </c>
      <c r="L250" s="1" t="s">
        <v>499</v>
      </c>
    </row>
    <row r="251" spans="1:12" x14ac:dyDescent="0.25">
      <c r="A251" s="1" t="s">
        <v>502</v>
      </c>
      <c r="B251" s="1" t="s">
        <v>237</v>
      </c>
      <c r="C251" s="1" t="s">
        <v>238</v>
      </c>
      <c r="D251">
        <v>2.9000000000000001E-2</v>
      </c>
      <c r="E251" s="1" t="s">
        <v>15</v>
      </c>
      <c r="F251">
        <v>2.18E-2</v>
      </c>
      <c r="G251" s="1" t="s">
        <v>16</v>
      </c>
      <c r="H251">
        <f>invivo_Cmax_references[[#This Row],[Cmax]]/invivo_Cmax_references[[#This Row],[dose]]</f>
        <v>0.75172413793103443</v>
      </c>
      <c r="I251" s="1" t="s">
        <v>531</v>
      </c>
      <c r="J251" s="1" t="s">
        <v>531</v>
      </c>
      <c r="K251" s="1" t="s">
        <v>532</v>
      </c>
      <c r="L251" s="1" t="s">
        <v>533</v>
      </c>
    </row>
    <row r="252" spans="1:12" x14ac:dyDescent="0.25">
      <c r="A252" s="1" t="s">
        <v>534</v>
      </c>
      <c r="B252" s="1" t="s">
        <v>535</v>
      </c>
      <c r="C252" s="1" t="s">
        <v>536</v>
      </c>
      <c r="D252">
        <v>1.429</v>
      </c>
      <c r="E252" s="1" t="s">
        <v>15</v>
      </c>
      <c r="F252">
        <v>0.14860000000000001</v>
      </c>
      <c r="G252" s="1" t="s">
        <v>16</v>
      </c>
      <c r="H252">
        <f>invivo_Cmax_references[[#This Row],[Cmax]]/invivo_Cmax_references[[#This Row],[dose]]</f>
        <v>0.1039888033589923</v>
      </c>
      <c r="I252" s="1" t="s">
        <v>537</v>
      </c>
      <c r="J252" s="1" t="s">
        <v>537</v>
      </c>
      <c r="K252" s="1" t="s">
        <v>538</v>
      </c>
      <c r="L252" s="1" t="s">
        <v>1207</v>
      </c>
    </row>
    <row r="253" spans="1:12" x14ac:dyDescent="0.25">
      <c r="A253" s="1" t="s">
        <v>534</v>
      </c>
      <c r="B253" s="1" t="s">
        <v>535</v>
      </c>
      <c r="C253" s="1" t="s">
        <v>536</v>
      </c>
      <c r="D253">
        <v>1.429</v>
      </c>
      <c r="E253" s="1" t="s">
        <v>15</v>
      </c>
      <c r="F253">
        <v>0.2165</v>
      </c>
      <c r="G253" s="1" t="s">
        <v>16</v>
      </c>
      <c r="H253">
        <f>invivo_Cmax_references[[#This Row],[Cmax]]/invivo_Cmax_references[[#This Row],[dose]]</f>
        <v>0.15150454863540938</v>
      </c>
      <c r="I253" s="1" t="s">
        <v>539</v>
      </c>
      <c r="J253" s="1" t="s">
        <v>539</v>
      </c>
      <c r="K253" s="1" t="s">
        <v>540</v>
      </c>
      <c r="L253" s="1" t="s">
        <v>541</v>
      </c>
    </row>
    <row r="254" spans="1:12" x14ac:dyDescent="0.25">
      <c r="A254" s="1" t="s">
        <v>534</v>
      </c>
      <c r="B254" s="1" t="s">
        <v>535</v>
      </c>
      <c r="C254" s="1" t="s">
        <v>536</v>
      </c>
      <c r="D254">
        <v>2.8570000000000002</v>
      </c>
      <c r="E254" s="1" t="s">
        <v>15</v>
      </c>
      <c r="F254">
        <v>0.25879999999999997</v>
      </c>
      <c r="G254" s="1" t="s">
        <v>16</v>
      </c>
      <c r="H254">
        <f>invivo_Cmax_references[[#This Row],[Cmax]]/invivo_Cmax_references[[#This Row],[dose]]</f>
        <v>9.0584529226461305E-2</v>
      </c>
      <c r="I254" s="1" t="s">
        <v>542</v>
      </c>
      <c r="J254" s="1" t="s">
        <v>542</v>
      </c>
      <c r="K254" s="1" t="s">
        <v>543</v>
      </c>
      <c r="L254" s="1" t="s">
        <v>544</v>
      </c>
    </row>
    <row r="255" spans="1:12" x14ac:dyDescent="0.25">
      <c r="A255" s="1" t="s">
        <v>534</v>
      </c>
      <c r="B255" s="1" t="s">
        <v>535</v>
      </c>
      <c r="C255" s="1" t="s">
        <v>536</v>
      </c>
      <c r="D255">
        <v>0.35699999999999998</v>
      </c>
      <c r="E255" s="1" t="s">
        <v>15</v>
      </c>
      <c r="F255">
        <v>1.11E-2</v>
      </c>
      <c r="G255" s="1" t="s">
        <v>16</v>
      </c>
      <c r="H255">
        <f>invivo_Cmax_references[[#This Row],[Cmax]]/invivo_Cmax_references[[#This Row],[dose]]</f>
        <v>3.109243697478992E-2</v>
      </c>
      <c r="I255" s="1" t="s">
        <v>545</v>
      </c>
      <c r="J255" s="1" t="s">
        <v>545</v>
      </c>
      <c r="K255" s="1" t="s">
        <v>546</v>
      </c>
      <c r="L255" s="1" t="s">
        <v>21</v>
      </c>
    </row>
    <row r="256" spans="1:12" x14ac:dyDescent="0.25">
      <c r="A256" s="1" t="s">
        <v>534</v>
      </c>
      <c r="B256" s="1" t="s">
        <v>535</v>
      </c>
      <c r="C256" s="1" t="s">
        <v>536</v>
      </c>
      <c r="D256">
        <v>1.429</v>
      </c>
      <c r="E256" s="1" t="s">
        <v>15</v>
      </c>
      <c r="F256">
        <v>0.12</v>
      </c>
      <c r="G256" s="1" t="s">
        <v>16</v>
      </c>
      <c r="H256">
        <f>invivo_Cmax_references[[#This Row],[Cmax]]/invivo_Cmax_references[[#This Row],[dose]]</f>
        <v>8.3974807557732678E-2</v>
      </c>
      <c r="I256" s="1" t="s">
        <v>547</v>
      </c>
      <c r="J256" s="1" t="s">
        <v>547</v>
      </c>
      <c r="K256" s="1" t="s">
        <v>548</v>
      </c>
      <c r="L256" s="1" t="s">
        <v>549</v>
      </c>
    </row>
    <row r="257" spans="1:12" x14ac:dyDescent="0.25">
      <c r="A257" s="1" t="s">
        <v>534</v>
      </c>
      <c r="B257" s="1" t="s">
        <v>535</v>
      </c>
      <c r="C257" s="1" t="s">
        <v>536</v>
      </c>
      <c r="D257">
        <v>1.429</v>
      </c>
      <c r="E257" s="1" t="s">
        <v>15</v>
      </c>
      <c r="F257">
        <v>0.13200000000000001</v>
      </c>
      <c r="G257" s="1" t="s">
        <v>16</v>
      </c>
      <c r="H257">
        <f>invivo_Cmax_references[[#This Row],[Cmax]]/invivo_Cmax_references[[#This Row],[dose]]</f>
        <v>9.2372288313505954E-2</v>
      </c>
      <c r="I257" s="1" t="s">
        <v>178</v>
      </c>
      <c r="J257" s="1" t="s">
        <v>178</v>
      </c>
      <c r="K257" s="1" t="s">
        <v>550</v>
      </c>
      <c r="L257" s="1" t="s">
        <v>551</v>
      </c>
    </row>
    <row r="258" spans="1:12" x14ac:dyDescent="0.25">
      <c r="A258" s="1" t="s">
        <v>534</v>
      </c>
      <c r="B258" s="1" t="s">
        <v>535</v>
      </c>
      <c r="C258" s="1" t="s">
        <v>536</v>
      </c>
      <c r="D258">
        <v>1.429</v>
      </c>
      <c r="E258" s="1" t="s">
        <v>15</v>
      </c>
      <c r="F258">
        <v>0.15459999999999999</v>
      </c>
      <c r="G258" s="1" t="s">
        <v>16</v>
      </c>
      <c r="H258">
        <f>invivo_Cmax_references[[#This Row],[Cmax]]/invivo_Cmax_references[[#This Row],[dose]]</f>
        <v>0.10818754373687893</v>
      </c>
      <c r="I258" s="1" t="s">
        <v>552</v>
      </c>
      <c r="J258" s="1" t="s">
        <v>552</v>
      </c>
      <c r="K258" s="1" t="s">
        <v>553</v>
      </c>
      <c r="L258" s="1" t="s">
        <v>551</v>
      </c>
    </row>
    <row r="259" spans="1:12" x14ac:dyDescent="0.25">
      <c r="A259" s="1" t="s">
        <v>534</v>
      </c>
      <c r="B259" s="1" t="s">
        <v>535</v>
      </c>
      <c r="C259" s="1" t="s">
        <v>536</v>
      </c>
      <c r="D259">
        <v>1.429</v>
      </c>
      <c r="E259" s="1" t="s">
        <v>15</v>
      </c>
      <c r="F259">
        <v>0.27900000000000003</v>
      </c>
      <c r="G259" s="1" t="s">
        <v>16</v>
      </c>
      <c r="H259">
        <f>invivo_Cmax_references[[#This Row],[Cmax]]/invivo_Cmax_references[[#This Row],[dose]]</f>
        <v>0.19524142757172849</v>
      </c>
      <c r="I259" s="1" t="s">
        <v>554</v>
      </c>
      <c r="J259" s="1" t="s">
        <v>554</v>
      </c>
      <c r="K259" s="1" t="s">
        <v>555</v>
      </c>
      <c r="L259" s="1" t="s">
        <v>556</v>
      </c>
    </row>
    <row r="260" spans="1:12" x14ac:dyDescent="0.25">
      <c r="A260" s="1" t="s">
        <v>534</v>
      </c>
      <c r="B260" s="1" t="s">
        <v>535</v>
      </c>
      <c r="C260" s="1" t="s">
        <v>536</v>
      </c>
      <c r="D260">
        <v>1.429</v>
      </c>
      <c r="E260" s="1" t="s">
        <v>15</v>
      </c>
      <c r="F260">
        <v>0.122017</v>
      </c>
      <c r="G260" s="1" t="s">
        <v>16</v>
      </c>
      <c r="H260">
        <f>invivo_Cmax_references[[#This Row],[Cmax]]/invivo_Cmax_references[[#This Row],[dose]]</f>
        <v>8.5386284114765565E-2</v>
      </c>
      <c r="I260" s="1" t="s">
        <v>557</v>
      </c>
      <c r="J260" s="1" t="s">
        <v>557</v>
      </c>
      <c r="K260" s="1" t="s">
        <v>558</v>
      </c>
      <c r="L260" s="1" t="s">
        <v>1206</v>
      </c>
    </row>
    <row r="261" spans="1:12" x14ac:dyDescent="0.25">
      <c r="A261" s="1" t="s">
        <v>534</v>
      </c>
      <c r="B261" s="1" t="s">
        <v>535</v>
      </c>
      <c r="C261" s="1" t="s">
        <v>536</v>
      </c>
      <c r="D261">
        <v>1.429</v>
      </c>
      <c r="E261" s="1" t="s">
        <v>15</v>
      </c>
      <c r="F261">
        <v>0.12395</v>
      </c>
      <c r="G261" s="1" t="s">
        <v>16</v>
      </c>
      <c r="H261">
        <f>invivo_Cmax_references[[#This Row],[Cmax]]/invivo_Cmax_references[[#This Row],[dose]]</f>
        <v>8.6738978306508049E-2</v>
      </c>
      <c r="I261" s="1" t="s">
        <v>557</v>
      </c>
      <c r="J261" s="1" t="s">
        <v>557</v>
      </c>
      <c r="K261" s="1" t="s">
        <v>558</v>
      </c>
      <c r="L261" s="1" t="s">
        <v>1205</v>
      </c>
    </row>
    <row r="262" spans="1:12" x14ac:dyDescent="0.25">
      <c r="A262" s="1" t="s">
        <v>534</v>
      </c>
      <c r="B262" s="1" t="s">
        <v>535</v>
      </c>
      <c r="C262" s="1" t="s">
        <v>536</v>
      </c>
      <c r="D262">
        <v>1.357</v>
      </c>
      <c r="E262" s="1" t="s">
        <v>15</v>
      </c>
      <c r="F262">
        <v>9.1579999999999995E-2</v>
      </c>
      <c r="G262" s="1" t="s">
        <v>16</v>
      </c>
      <c r="H262">
        <f>invivo_Cmax_references[[#This Row],[Cmax]]/invivo_Cmax_references[[#This Row],[dose]]</f>
        <v>6.7487103905674278E-2</v>
      </c>
      <c r="I262" s="1" t="s">
        <v>559</v>
      </c>
      <c r="J262" s="1" t="s">
        <v>559</v>
      </c>
      <c r="K262" s="1" t="s">
        <v>560</v>
      </c>
      <c r="L262" s="1" t="s">
        <v>561</v>
      </c>
    </row>
    <row r="263" spans="1:12" x14ac:dyDescent="0.25">
      <c r="A263" s="1" t="s">
        <v>534</v>
      </c>
      <c r="B263" s="1" t="s">
        <v>535</v>
      </c>
      <c r="C263" s="1" t="s">
        <v>536</v>
      </c>
      <c r="D263">
        <v>1.357</v>
      </c>
      <c r="E263" s="1" t="s">
        <v>15</v>
      </c>
      <c r="F263">
        <v>3.8129999999999997E-2</v>
      </c>
      <c r="G263" s="1" t="s">
        <v>16</v>
      </c>
      <c r="H263">
        <f>invivo_Cmax_references[[#This Row],[Cmax]]/invivo_Cmax_references[[#This Row],[dose]]</f>
        <v>2.8098747236551213E-2</v>
      </c>
      <c r="I263" s="1" t="s">
        <v>559</v>
      </c>
      <c r="J263" s="1" t="s">
        <v>559</v>
      </c>
      <c r="K263" s="1" t="s">
        <v>560</v>
      </c>
      <c r="L263" s="1" t="s">
        <v>562</v>
      </c>
    </row>
    <row r="264" spans="1:12" x14ac:dyDescent="0.25">
      <c r="A264" s="1" t="s">
        <v>534</v>
      </c>
      <c r="B264" s="1" t="s">
        <v>535</v>
      </c>
      <c r="C264" s="1" t="s">
        <v>536</v>
      </c>
      <c r="D264">
        <v>0.71399999999999997</v>
      </c>
      <c r="E264" s="1" t="s">
        <v>15</v>
      </c>
      <c r="F264">
        <v>0.06</v>
      </c>
      <c r="G264" s="1" t="s">
        <v>16</v>
      </c>
      <c r="H264">
        <f>invivo_Cmax_references[[#This Row],[Cmax]]/invivo_Cmax_references[[#This Row],[dose]]</f>
        <v>8.4033613445378158E-2</v>
      </c>
      <c r="I264" s="1" t="s">
        <v>563</v>
      </c>
      <c r="J264" s="1" t="s">
        <v>563</v>
      </c>
      <c r="K264" s="1" t="s">
        <v>564</v>
      </c>
      <c r="L264" s="1" t="s">
        <v>565</v>
      </c>
    </row>
    <row r="265" spans="1:12" x14ac:dyDescent="0.25">
      <c r="A265" s="1" t="s">
        <v>534</v>
      </c>
      <c r="B265" s="1" t="s">
        <v>535</v>
      </c>
      <c r="C265" s="1" t="s">
        <v>536</v>
      </c>
      <c r="D265">
        <v>1.429</v>
      </c>
      <c r="E265" s="1" t="s">
        <v>15</v>
      </c>
      <c r="F265">
        <v>0.14219999999999999</v>
      </c>
      <c r="G265" s="1" t="s">
        <v>16</v>
      </c>
      <c r="H265">
        <f>invivo_Cmax_references[[#This Row],[Cmax]]/invivo_Cmax_references[[#This Row],[dose]]</f>
        <v>9.9510146955913217E-2</v>
      </c>
      <c r="I265" s="1" t="s">
        <v>566</v>
      </c>
      <c r="J265" s="1" t="s">
        <v>566</v>
      </c>
      <c r="K265" s="1" t="s">
        <v>567</v>
      </c>
      <c r="L265" s="1" t="s">
        <v>568</v>
      </c>
    </row>
    <row r="266" spans="1:12" x14ac:dyDescent="0.25">
      <c r="A266" s="1" t="s">
        <v>534</v>
      </c>
      <c r="B266" s="1" t="s">
        <v>535</v>
      </c>
      <c r="C266" s="1" t="s">
        <v>536</v>
      </c>
      <c r="D266">
        <v>1.429</v>
      </c>
      <c r="E266" s="1" t="s">
        <v>15</v>
      </c>
      <c r="F266">
        <v>0.1144</v>
      </c>
      <c r="G266" s="1" t="s">
        <v>16</v>
      </c>
      <c r="H266">
        <f>invivo_Cmax_references[[#This Row],[Cmax]]/invivo_Cmax_references[[#This Row],[dose]]</f>
        <v>8.0055983205038483E-2</v>
      </c>
      <c r="I266" s="1" t="s">
        <v>569</v>
      </c>
      <c r="J266" s="1" t="s">
        <v>569</v>
      </c>
      <c r="K266" s="1" t="s">
        <v>570</v>
      </c>
      <c r="L266" s="1" t="s">
        <v>571</v>
      </c>
    </row>
    <row r="267" spans="1:12" x14ac:dyDescent="0.25">
      <c r="A267" s="1" t="s">
        <v>534</v>
      </c>
      <c r="B267" s="1" t="s">
        <v>535</v>
      </c>
      <c r="C267" s="1" t="s">
        <v>536</v>
      </c>
      <c r="D267">
        <v>1.429</v>
      </c>
      <c r="E267" s="1" t="s">
        <v>15</v>
      </c>
      <c r="F267">
        <v>0.21840000000000001</v>
      </c>
      <c r="G267" s="1" t="s">
        <v>16</v>
      </c>
      <c r="H267">
        <f>invivo_Cmax_references[[#This Row],[Cmax]]/invivo_Cmax_references[[#This Row],[dose]]</f>
        <v>0.15283414975507348</v>
      </c>
      <c r="I267" s="1" t="s">
        <v>569</v>
      </c>
      <c r="J267" s="1" t="s">
        <v>569</v>
      </c>
      <c r="K267" s="1" t="s">
        <v>570</v>
      </c>
      <c r="L267" s="1" t="s">
        <v>572</v>
      </c>
    </row>
    <row r="268" spans="1:12" x14ac:dyDescent="0.25">
      <c r="A268" s="1" t="s">
        <v>534</v>
      </c>
      <c r="B268" s="1" t="s">
        <v>535</v>
      </c>
      <c r="C268" s="1" t="s">
        <v>536</v>
      </c>
      <c r="D268">
        <v>1.429</v>
      </c>
      <c r="E268" s="1" t="s">
        <v>15</v>
      </c>
      <c r="F268">
        <v>0.34939999999999999</v>
      </c>
      <c r="G268" s="1" t="s">
        <v>16</v>
      </c>
      <c r="H268">
        <f>invivo_Cmax_references[[#This Row],[Cmax]]/invivo_Cmax_references[[#This Row],[dose]]</f>
        <v>0.24450664800559829</v>
      </c>
      <c r="I268" s="1" t="s">
        <v>569</v>
      </c>
      <c r="J268" s="1" t="s">
        <v>569</v>
      </c>
      <c r="K268" s="1" t="s">
        <v>570</v>
      </c>
      <c r="L268" s="1" t="s">
        <v>573</v>
      </c>
    </row>
    <row r="269" spans="1:12" x14ac:dyDescent="0.25">
      <c r="A269" s="1" t="s">
        <v>534</v>
      </c>
      <c r="B269" s="1" t="s">
        <v>535</v>
      </c>
      <c r="C269" s="1" t="s">
        <v>536</v>
      </c>
      <c r="D269">
        <v>1.429</v>
      </c>
      <c r="E269" s="1" t="s">
        <v>15</v>
      </c>
      <c r="F269">
        <v>0.2135</v>
      </c>
      <c r="G269" s="1" t="s">
        <v>16</v>
      </c>
      <c r="H269">
        <f>invivo_Cmax_references[[#This Row],[Cmax]]/invivo_Cmax_references[[#This Row],[dose]]</f>
        <v>0.14940517844646606</v>
      </c>
      <c r="I269" s="1" t="s">
        <v>574</v>
      </c>
      <c r="J269" s="1" t="s">
        <v>574</v>
      </c>
      <c r="K269" s="1" t="s">
        <v>575</v>
      </c>
      <c r="L269" s="1" t="s">
        <v>1203</v>
      </c>
    </row>
    <row r="270" spans="1:12" x14ac:dyDescent="0.25">
      <c r="A270" s="1" t="s">
        <v>534</v>
      </c>
      <c r="B270" s="1" t="s">
        <v>535</v>
      </c>
      <c r="C270" s="1" t="s">
        <v>536</v>
      </c>
      <c r="D270">
        <v>1.429</v>
      </c>
      <c r="E270" s="1" t="s">
        <v>15</v>
      </c>
      <c r="F270">
        <v>0.40049999999999997</v>
      </c>
      <c r="G270" s="1" t="s">
        <v>16</v>
      </c>
      <c r="H270">
        <f>invivo_Cmax_references[[#This Row],[Cmax]]/invivo_Cmax_references[[#This Row],[dose]]</f>
        <v>0.28026592022393276</v>
      </c>
      <c r="I270" s="1" t="s">
        <v>574</v>
      </c>
      <c r="J270" s="1" t="s">
        <v>574</v>
      </c>
      <c r="K270" s="1" t="s">
        <v>575</v>
      </c>
      <c r="L270" s="1" t="s">
        <v>1204</v>
      </c>
    </row>
    <row r="271" spans="1:12" x14ac:dyDescent="0.25">
      <c r="A271" s="1" t="s">
        <v>534</v>
      </c>
      <c r="B271" s="1" t="s">
        <v>535</v>
      </c>
      <c r="C271" s="1" t="s">
        <v>536</v>
      </c>
      <c r="D271">
        <v>1.429</v>
      </c>
      <c r="E271" s="1" t="s">
        <v>15</v>
      </c>
      <c r="F271">
        <v>0.15190000000000001</v>
      </c>
      <c r="G271" s="1" t="s">
        <v>16</v>
      </c>
      <c r="H271">
        <f>invivo_Cmax_references[[#This Row],[Cmax]]/invivo_Cmax_references[[#This Row],[dose]]</f>
        <v>0.10629811056682996</v>
      </c>
      <c r="I271" s="1" t="s">
        <v>576</v>
      </c>
      <c r="J271" s="1" t="s">
        <v>576</v>
      </c>
      <c r="K271" s="1" t="s">
        <v>577</v>
      </c>
      <c r="L271" s="1" t="s">
        <v>578</v>
      </c>
    </row>
    <row r="272" spans="1:12" x14ac:dyDescent="0.25">
      <c r="A272" s="1" t="s">
        <v>534</v>
      </c>
      <c r="B272" s="1" t="s">
        <v>535</v>
      </c>
      <c r="C272" s="1" t="s">
        <v>536</v>
      </c>
      <c r="D272">
        <v>2.8570000000000002</v>
      </c>
      <c r="E272" s="1" t="s">
        <v>15</v>
      </c>
      <c r="F272">
        <v>0.1691</v>
      </c>
      <c r="G272" s="1" t="s">
        <v>16</v>
      </c>
      <c r="H272">
        <f>invivo_Cmax_references[[#This Row],[Cmax]]/invivo_Cmax_references[[#This Row],[dose]]</f>
        <v>5.9187959397969891E-2</v>
      </c>
      <c r="I272" s="1" t="s">
        <v>579</v>
      </c>
      <c r="J272" s="1" t="s">
        <v>579</v>
      </c>
      <c r="K272" s="1" t="s">
        <v>580</v>
      </c>
      <c r="L272" s="1" t="s">
        <v>1202</v>
      </c>
    </row>
    <row r="273" spans="1:12" x14ac:dyDescent="0.25">
      <c r="A273" s="1" t="s">
        <v>534</v>
      </c>
      <c r="B273" s="1" t="s">
        <v>535</v>
      </c>
      <c r="C273" s="1" t="s">
        <v>536</v>
      </c>
      <c r="D273">
        <v>2.8570000000000002</v>
      </c>
      <c r="E273" s="1" t="s">
        <v>15</v>
      </c>
      <c r="F273">
        <v>0.29730000000000001</v>
      </c>
      <c r="G273" s="1" t="s">
        <v>16</v>
      </c>
      <c r="H273">
        <f>invivo_Cmax_references[[#This Row],[Cmax]]/invivo_Cmax_references[[#This Row],[dose]]</f>
        <v>0.10406020301015051</v>
      </c>
      <c r="I273" s="1" t="s">
        <v>579</v>
      </c>
      <c r="J273" s="1" t="s">
        <v>579</v>
      </c>
      <c r="K273" s="1" t="s">
        <v>580</v>
      </c>
      <c r="L273" s="1" t="s">
        <v>1201</v>
      </c>
    </row>
    <row r="274" spans="1:12" x14ac:dyDescent="0.25">
      <c r="A274" s="1" t="s">
        <v>534</v>
      </c>
      <c r="B274" s="1" t="s">
        <v>535</v>
      </c>
      <c r="C274" s="1" t="s">
        <v>536</v>
      </c>
      <c r="D274">
        <v>1.429</v>
      </c>
      <c r="E274" s="1" t="s">
        <v>15</v>
      </c>
      <c r="F274">
        <v>2.7799999999999998E-2</v>
      </c>
      <c r="G274" s="1" t="s">
        <v>16</v>
      </c>
      <c r="H274">
        <f>invivo_Cmax_references[[#This Row],[Cmax]]/invivo_Cmax_references[[#This Row],[dose]]</f>
        <v>1.9454163750874737E-2</v>
      </c>
      <c r="I274" s="1" t="s">
        <v>581</v>
      </c>
      <c r="J274" s="1" t="s">
        <v>581</v>
      </c>
      <c r="K274" s="1" t="s">
        <v>582</v>
      </c>
      <c r="L274" s="1" t="s">
        <v>499</v>
      </c>
    </row>
    <row r="275" spans="1:12" x14ac:dyDescent="0.25">
      <c r="A275" s="1" t="s">
        <v>534</v>
      </c>
      <c r="B275" s="1" t="s">
        <v>535</v>
      </c>
      <c r="C275" s="1" t="s">
        <v>536</v>
      </c>
      <c r="D275">
        <v>1.429</v>
      </c>
      <c r="E275" s="1" t="s">
        <v>15</v>
      </c>
      <c r="F275">
        <v>0.23549999999999999</v>
      </c>
      <c r="G275" s="1" t="s">
        <v>16</v>
      </c>
      <c r="H275">
        <f>invivo_Cmax_references[[#This Row],[Cmax]]/invivo_Cmax_references[[#This Row],[dose]]</f>
        <v>0.16480055983205036</v>
      </c>
      <c r="I275" s="1" t="s">
        <v>583</v>
      </c>
      <c r="J275" s="1" t="s">
        <v>583</v>
      </c>
      <c r="K275" s="1" t="s">
        <v>584</v>
      </c>
      <c r="L275" s="1" t="s">
        <v>21</v>
      </c>
    </row>
    <row r="276" spans="1:12" x14ac:dyDescent="0.25">
      <c r="A276" s="1" t="s">
        <v>534</v>
      </c>
      <c r="B276" s="1" t="s">
        <v>535</v>
      </c>
      <c r="C276" s="1" t="s">
        <v>536</v>
      </c>
      <c r="D276">
        <v>1.429</v>
      </c>
      <c r="E276" s="1" t="s">
        <v>15</v>
      </c>
      <c r="F276">
        <v>9.9000000000000005E-2</v>
      </c>
      <c r="G276" s="1" t="s">
        <v>16</v>
      </c>
      <c r="H276">
        <f>invivo_Cmax_references[[#This Row],[Cmax]]/invivo_Cmax_references[[#This Row],[dose]]</f>
        <v>6.9279216235129462E-2</v>
      </c>
      <c r="I276" s="1" t="s">
        <v>585</v>
      </c>
      <c r="J276" s="1" t="s">
        <v>585</v>
      </c>
      <c r="K276" s="1" t="s">
        <v>586</v>
      </c>
      <c r="L276" s="1" t="s">
        <v>21</v>
      </c>
    </row>
    <row r="277" spans="1:12" x14ac:dyDescent="0.25">
      <c r="A277" s="1" t="s">
        <v>534</v>
      </c>
      <c r="B277" s="1" t="s">
        <v>535</v>
      </c>
      <c r="C277" s="1" t="s">
        <v>536</v>
      </c>
      <c r="D277">
        <v>0.57099999999999995</v>
      </c>
      <c r="E277" s="1" t="s">
        <v>15</v>
      </c>
      <c r="F277">
        <v>2.3274999999999997E-2</v>
      </c>
      <c r="G277" s="1" t="s">
        <v>16</v>
      </c>
      <c r="H277">
        <f>invivo_Cmax_references[[#This Row],[Cmax]]/invivo_Cmax_references[[#This Row],[dose]]</f>
        <v>4.076182136602452E-2</v>
      </c>
      <c r="I277" s="1" t="s">
        <v>1159</v>
      </c>
      <c r="J277" s="1" t="s">
        <v>1159</v>
      </c>
      <c r="K277" s="1" t="s">
        <v>1160</v>
      </c>
      <c r="L277" s="1" t="s">
        <v>1216</v>
      </c>
    </row>
    <row r="278" spans="1:12" x14ac:dyDescent="0.25">
      <c r="A278" s="1" t="s">
        <v>587</v>
      </c>
      <c r="B278" s="1" t="s">
        <v>588</v>
      </c>
      <c r="C278" s="1" t="s">
        <v>589</v>
      </c>
      <c r="D278">
        <v>0.107</v>
      </c>
      <c r="E278" s="1" t="s">
        <v>15</v>
      </c>
      <c r="F278">
        <v>4.1500000000000002E-2</v>
      </c>
      <c r="G278" s="1" t="s">
        <v>16</v>
      </c>
      <c r="H278">
        <f>invivo_Cmax_references[[#This Row],[Cmax]]/invivo_Cmax_references[[#This Row],[dose]]</f>
        <v>0.38785046728971967</v>
      </c>
      <c r="I278" s="1" t="s">
        <v>590</v>
      </c>
      <c r="J278" s="1" t="s">
        <v>590</v>
      </c>
      <c r="K278" s="1" t="s">
        <v>591</v>
      </c>
      <c r="L278" s="1" t="s">
        <v>592</v>
      </c>
    </row>
    <row r="279" spans="1:12" x14ac:dyDescent="0.25">
      <c r="A279" s="1" t="s">
        <v>587</v>
      </c>
      <c r="B279" s="1" t="s">
        <v>588</v>
      </c>
      <c r="C279" s="1" t="s">
        <v>589</v>
      </c>
      <c r="D279">
        <v>0.214</v>
      </c>
      <c r="E279" s="1" t="s">
        <v>15</v>
      </c>
      <c r="F279">
        <v>0.12436</v>
      </c>
      <c r="G279" s="1" t="s">
        <v>16</v>
      </c>
      <c r="H279">
        <f>invivo_Cmax_references[[#This Row],[Cmax]]/invivo_Cmax_references[[#This Row],[dose]]</f>
        <v>0.58112149532710278</v>
      </c>
      <c r="I279" s="1" t="s">
        <v>593</v>
      </c>
      <c r="J279" s="1" t="s">
        <v>593</v>
      </c>
      <c r="K279" s="1" t="s">
        <v>594</v>
      </c>
      <c r="L279" s="1" t="s">
        <v>1200</v>
      </c>
    </row>
    <row r="280" spans="1:12" x14ac:dyDescent="0.25">
      <c r="A280" s="1" t="s">
        <v>587</v>
      </c>
      <c r="B280" s="1" t="s">
        <v>588</v>
      </c>
      <c r="C280" s="1" t="s">
        <v>589</v>
      </c>
      <c r="D280">
        <v>0.214</v>
      </c>
      <c r="E280" s="1" t="s">
        <v>15</v>
      </c>
      <c r="F280">
        <v>6.9500000000000006E-2</v>
      </c>
      <c r="G280" s="1" t="s">
        <v>16</v>
      </c>
      <c r="H280">
        <f>invivo_Cmax_references[[#This Row],[Cmax]]/invivo_Cmax_references[[#This Row],[dose]]</f>
        <v>0.32476635514018692</v>
      </c>
      <c r="I280" s="1" t="s">
        <v>595</v>
      </c>
      <c r="J280" s="1" t="s">
        <v>595</v>
      </c>
      <c r="K280" s="1" t="s">
        <v>596</v>
      </c>
      <c r="L280" s="1" t="s">
        <v>21</v>
      </c>
    </row>
    <row r="281" spans="1:12" x14ac:dyDescent="0.25">
      <c r="A281" s="1" t="s">
        <v>587</v>
      </c>
      <c r="B281" s="1" t="s">
        <v>588</v>
      </c>
      <c r="C281" s="1" t="s">
        <v>589</v>
      </c>
      <c r="D281">
        <v>0.107</v>
      </c>
      <c r="E281" s="1" t="s">
        <v>15</v>
      </c>
      <c r="F281">
        <v>3.5200000000000002E-2</v>
      </c>
      <c r="G281" s="1" t="s">
        <v>16</v>
      </c>
      <c r="H281">
        <f>invivo_Cmax_references[[#This Row],[Cmax]]/invivo_Cmax_references[[#This Row],[dose]]</f>
        <v>0.32897196261682243</v>
      </c>
      <c r="I281" s="1" t="s">
        <v>597</v>
      </c>
      <c r="J281" s="1" t="s">
        <v>597</v>
      </c>
      <c r="K281" s="1" t="s">
        <v>598</v>
      </c>
      <c r="L281" s="1" t="s">
        <v>21</v>
      </c>
    </row>
    <row r="282" spans="1:12" x14ac:dyDescent="0.25">
      <c r="A282" s="1" t="s">
        <v>587</v>
      </c>
      <c r="B282" s="1" t="s">
        <v>588</v>
      </c>
      <c r="C282" s="1" t="s">
        <v>589</v>
      </c>
      <c r="D282">
        <v>1.4999999999999999E-2</v>
      </c>
      <c r="E282" s="1" t="s">
        <v>15</v>
      </c>
      <c r="F282">
        <v>5.0000000000000001E-3</v>
      </c>
      <c r="G282" s="1" t="s">
        <v>16</v>
      </c>
      <c r="H282">
        <f>invivo_Cmax_references[[#This Row],[Cmax]]/invivo_Cmax_references[[#This Row],[dose]]</f>
        <v>0.33333333333333337</v>
      </c>
      <c r="I282" s="1" t="s">
        <v>599</v>
      </c>
      <c r="J282" s="1" t="s">
        <v>599</v>
      </c>
      <c r="K282" s="1" t="s">
        <v>600</v>
      </c>
      <c r="L282" s="1" t="s">
        <v>21</v>
      </c>
    </row>
    <row r="283" spans="1:12" x14ac:dyDescent="0.25">
      <c r="A283" s="1" t="s">
        <v>587</v>
      </c>
      <c r="B283" s="1" t="s">
        <v>588</v>
      </c>
      <c r="C283" s="1" t="s">
        <v>589</v>
      </c>
      <c r="D283">
        <v>0.214</v>
      </c>
      <c r="E283" s="1" t="s">
        <v>15</v>
      </c>
      <c r="F283">
        <v>0.17135</v>
      </c>
      <c r="G283" s="1" t="s">
        <v>16</v>
      </c>
      <c r="H283">
        <f>invivo_Cmax_references[[#This Row],[Cmax]]/invivo_Cmax_references[[#This Row],[dose]]</f>
        <v>0.80070093457943925</v>
      </c>
      <c r="I283" s="1" t="s">
        <v>601</v>
      </c>
      <c r="J283" s="1" t="s">
        <v>601</v>
      </c>
      <c r="K283" s="1" t="s">
        <v>602</v>
      </c>
      <c r="L283" s="1" t="s">
        <v>21</v>
      </c>
    </row>
    <row r="284" spans="1:12" x14ac:dyDescent="0.25">
      <c r="A284" s="1" t="s">
        <v>587</v>
      </c>
      <c r="B284" s="1" t="s">
        <v>588</v>
      </c>
      <c r="C284" s="1" t="s">
        <v>589</v>
      </c>
      <c r="D284">
        <v>7.0999999999999994E-2</v>
      </c>
      <c r="E284" s="1" t="s">
        <v>15</v>
      </c>
      <c r="F284">
        <v>2.5499999999999998E-2</v>
      </c>
      <c r="G284" s="1" t="s">
        <v>16</v>
      </c>
      <c r="H284">
        <f>invivo_Cmax_references[[#This Row],[Cmax]]/invivo_Cmax_references[[#This Row],[dose]]</f>
        <v>0.35915492957746481</v>
      </c>
      <c r="I284" s="1" t="s">
        <v>603</v>
      </c>
      <c r="J284" s="1" t="s">
        <v>603</v>
      </c>
      <c r="K284" s="1" t="s">
        <v>604</v>
      </c>
      <c r="L284" s="1" t="s">
        <v>21</v>
      </c>
    </row>
    <row r="285" spans="1:12" x14ac:dyDescent="0.25">
      <c r="A285" s="1" t="s">
        <v>587</v>
      </c>
      <c r="B285" s="1" t="s">
        <v>588</v>
      </c>
      <c r="C285" s="1" t="s">
        <v>589</v>
      </c>
      <c r="D285">
        <v>0.107</v>
      </c>
      <c r="E285" s="1" t="s">
        <v>15</v>
      </c>
      <c r="F285">
        <v>3.4500000000000003E-2</v>
      </c>
      <c r="G285" s="1" t="s">
        <v>16</v>
      </c>
      <c r="H285">
        <f>invivo_Cmax_references[[#This Row],[Cmax]]/invivo_Cmax_references[[#This Row],[dose]]</f>
        <v>0.32242990654205611</v>
      </c>
      <c r="I285" s="1" t="s">
        <v>605</v>
      </c>
      <c r="J285" s="1" t="s">
        <v>605</v>
      </c>
      <c r="K285" s="1" t="s">
        <v>606</v>
      </c>
      <c r="L285" s="1" t="s">
        <v>21</v>
      </c>
    </row>
    <row r="286" spans="1:12" x14ac:dyDescent="0.25">
      <c r="A286" s="1" t="s">
        <v>587</v>
      </c>
      <c r="B286" s="1" t="s">
        <v>588</v>
      </c>
      <c r="C286" s="1" t="s">
        <v>589</v>
      </c>
      <c r="D286">
        <v>0.107</v>
      </c>
      <c r="E286" s="1" t="s">
        <v>15</v>
      </c>
      <c r="F286">
        <v>3.7499999999999999E-2</v>
      </c>
      <c r="G286" s="1" t="s">
        <v>16</v>
      </c>
      <c r="H286">
        <f>invivo_Cmax_references[[#This Row],[Cmax]]/invivo_Cmax_references[[#This Row],[dose]]</f>
        <v>0.35046728971962615</v>
      </c>
      <c r="I286" s="1" t="s">
        <v>607</v>
      </c>
      <c r="J286" s="1" t="s">
        <v>607</v>
      </c>
      <c r="K286" s="1" t="s">
        <v>608</v>
      </c>
      <c r="L286" s="1" t="s">
        <v>21</v>
      </c>
    </row>
    <row r="287" spans="1:12" x14ac:dyDescent="0.25">
      <c r="A287" s="1" t="s">
        <v>587</v>
      </c>
      <c r="B287" s="1" t="s">
        <v>588</v>
      </c>
      <c r="C287" s="1" t="s">
        <v>589</v>
      </c>
      <c r="D287">
        <v>7.0999999999999994E-2</v>
      </c>
      <c r="E287" s="1" t="s">
        <v>15</v>
      </c>
      <c r="F287">
        <v>3.44E-2</v>
      </c>
      <c r="G287" s="1" t="s">
        <v>16</v>
      </c>
      <c r="H287">
        <f>invivo_Cmax_references[[#This Row],[Cmax]]/invivo_Cmax_references[[#This Row],[dose]]</f>
        <v>0.48450704225352115</v>
      </c>
      <c r="I287" s="1" t="s">
        <v>609</v>
      </c>
      <c r="J287" s="1" t="s">
        <v>609</v>
      </c>
      <c r="K287" s="1" t="s">
        <v>610</v>
      </c>
      <c r="L287" s="1" t="s">
        <v>21</v>
      </c>
    </row>
    <row r="288" spans="1:12" x14ac:dyDescent="0.25">
      <c r="A288" s="1" t="s">
        <v>587</v>
      </c>
      <c r="B288" s="1" t="s">
        <v>588</v>
      </c>
      <c r="C288" s="1" t="s">
        <v>589</v>
      </c>
      <c r="D288">
        <v>0.214</v>
      </c>
      <c r="E288" s="1" t="s">
        <v>15</v>
      </c>
      <c r="F288">
        <v>9.4E-2</v>
      </c>
      <c r="G288" s="1" t="s">
        <v>16</v>
      </c>
      <c r="H288">
        <f>invivo_Cmax_references[[#This Row],[Cmax]]/invivo_Cmax_references[[#This Row],[dose]]</f>
        <v>0.43925233644859812</v>
      </c>
      <c r="I288" s="1" t="s">
        <v>611</v>
      </c>
      <c r="J288" s="1" t="s">
        <v>611</v>
      </c>
      <c r="K288" s="1" t="s">
        <v>612</v>
      </c>
      <c r="L288" s="1" t="s">
        <v>1251</v>
      </c>
    </row>
    <row r="289" spans="1:12" x14ac:dyDescent="0.25">
      <c r="A289" s="1" t="s">
        <v>587</v>
      </c>
      <c r="B289" s="1" t="s">
        <v>588</v>
      </c>
      <c r="C289" s="1" t="s">
        <v>589</v>
      </c>
      <c r="D289">
        <v>8.5999999999999993E-2</v>
      </c>
      <c r="E289" s="1" t="s">
        <v>15</v>
      </c>
      <c r="F289">
        <v>4.5679999999999998E-2</v>
      </c>
      <c r="G289" s="1" t="s">
        <v>16</v>
      </c>
      <c r="H289">
        <f>invivo_Cmax_references[[#This Row],[Cmax]]/invivo_Cmax_references[[#This Row],[dose]]</f>
        <v>0.53116279069767447</v>
      </c>
      <c r="I289" s="1" t="s">
        <v>613</v>
      </c>
      <c r="J289" s="1" t="s">
        <v>613</v>
      </c>
      <c r="K289" s="1" t="s">
        <v>614</v>
      </c>
      <c r="L289" s="1" t="s">
        <v>21</v>
      </c>
    </row>
    <row r="290" spans="1:12" x14ac:dyDescent="0.25">
      <c r="A290" s="1" t="s">
        <v>587</v>
      </c>
      <c r="B290" s="1" t="s">
        <v>588</v>
      </c>
      <c r="C290" s="1" t="s">
        <v>589</v>
      </c>
      <c r="D290">
        <v>5.7000000000000002E-2</v>
      </c>
      <c r="E290" s="1" t="s">
        <v>15</v>
      </c>
      <c r="F290">
        <v>1.2E-2</v>
      </c>
      <c r="G290" s="1" t="s">
        <v>16</v>
      </c>
      <c r="H290">
        <f>invivo_Cmax_references[[#This Row],[Cmax]]/invivo_Cmax_references[[#This Row],[dose]]</f>
        <v>0.21052631578947367</v>
      </c>
      <c r="I290" s="1" t="s">
        <v>615</v>
      </c>
      <c r="J290" s="1" t="s">
        <v>615</v>
      </c>
      <c r="K290" s="1" t="s">
        <v>616</v>
      </c>
      <c r="L290" s="1" t="s">
        <v>21</v>
      </c>
    </row>
    <row r="291" spans="1:12" x14ac:dyDescent="0.25">
      <c r="A291" s="1" t="s">
        <v>587</v>
      </c>
      <c r="B291" s="1" t="s">
        <v>588</v>
      </c>
      <c r="C291" s="1" t="s">
        <v>589</v>
      </c>
      <c r="D291">
        <v>0.214</v>
      </c>
      <c r="E291" s="1" t="s">
        <v>15</v>
      </c>
      <c r="F291">
        <v>0.27050000000000002</v>
      </c>
      <c r="G291" s="1" t="s">
        <v>16</v>
      </c>
      <c r="H291">
        <f>invivo_Cmax_references[[#This Row],[Cmax]]/invivo_Cmax_references[[#This Row],[dose]]</f>
        <v>1.2640186915887852</v>
      </c>
      <c r="I291" s="1" t="s">
        <v>617</v>
      </c>
      <c r="J291" s="1" t="s">
        <v>617</v>
      </c>
      <c r="K291" s="1" t="s">
        <v>618</v>
      </c>
      <c r="L291" s="1" t="s">
        <v>21</v>
      </c>
    </row>
    <row r="292" spans="1:12" x14ac:dyDescent="0.25">
      <c r="A292" s="1" t="s">
        <v>587</v>
      </c>
      <c r="B292" s="1" t="s">
        <v>588</v>
      </c>
      <c r="C292" s="1" t="s">
        <v>589</v>
      </c>
      <c r="D292">
        <v>0.214</v>
      </c>
      <c r="E292" s="1" t="s">
        <v>15</v>
      </c>
      <c r="F292">
        <v>8.7999999999999995E-2</v>
      </c>
      <c r="G292" s="1" t="s">
        <v>16</v>
      </c>
      <c r="H292">
        <f>invivo_Cmax_references[[#This Row],[Cmax]]/invivo_Cmax_references[[#This Row],[dose]]</f>
        <v>0.41121495327102803</v>
      </c>
      <c r="I292" s="1" t="s">
        <v>619</v>
      </c>
      <c r="J292" s="1" t="s">
        <v>619</v>
      </c>
      <c r="K292" s="1" t="s">
        <v>620</v>
      </c>
      <c r="L292" s="1" t="s">
        <v>621</v>
      </c>
    </row>
    <row r="293" spans="1:12" x14ac:dyDescent="0.25">
      <c r="A293" s="1" t="s">
        <v>587</v>
      </c>
      <c r="B293" s="1" t="s">
        <v>588</v>
      </c>
      <c r="C293" s="1" t="s">
        <v>589</v>
      </c>
      <c r="D293">
        <v>0.107</v>
      </c>
      <c r="E293" s="1" t="s">
        <v>15</v>
      </c>
      <c r="F293">
        <v>3.4000000000000002E-2</v>
      </c>
      <c r="G293" s="1" t="s">
        <v>16</v>
      </c>
      <c r="H293">
        <f>invivo_Cmax_references[[#This Row],[Cmax]]/invivo_Cmax_references[[#This Row],[dose]]</f>
        <v>0.31775700934579443</v>
      </c>
      <c r="I293" s="1" t="s">
        <v>622</v>
      </c>
      <c r="J293" s="1" t="s">
        <v>622</v>
      </c>
      <c r="K293" s="1" t="s">
        <v>623</v>
      </c>
      <c r="L293" s="1" t="s">
        <v>21</v>
      </c>
    </row>
    <row r="294" spans="1:12" x14ac:dyDescent="0.25">
      <c r="A294" s="1" t="s">
        <v>587</v>
      </c>
      <c r="B294" s="1" t="s">
        <v>588</v>
      </c>
      <c r="C294" s="1" t="s">
        <v>589</v>
      </c>
      <c r="D294">
        <v>0.214</v>
      </c>
      <c r="E294" s="1" t="s">
        <v>15</v>
      </c>
      <c r="F294">
        <v>6.7000000000000004E-2</v>
      </c>
      <c r="G294" s="1" t="s">
        <v>16</v>
      </c>
      <c r="H294">
        <f>invivo_Cmax_references[[#This Row],[Cmax]]/invivo_Cmax_references[[#This Row],[dose]]</f>
        <v>0.31308411214953275</v>
      </c>
      <c r="I294" s="1" t="s">
        <v>622</v>
      </c>
      <c r="J294" s="1" t="s">
        <v>622</v>
      </c>
      <c r="K294" s="1" t="s">
        <v>623</v>
      </c>
      <c r="L294" s="1" t="s">
        <v>21</v>
      </c>
    </row>
    <row r="295" spans="1:12" x14ac:dyDescent="0.25">
      <c r="A295" s="1" t="s">
        <v>587</v>
      </c>
      <c r="B295" s="1" t="s">
        <v>588</v>
      </c>
      <c r="C295" s="1" t="s">
        <v>589</v>
      </c>
      <c r="D295">
        <v>0.42899999999999999</v>
      </c>
      <c r="E295" s="1" t="s">
        <v>15</v>
      </c>
      <c r="F295">
        <v>0.21199999999999999</v>
      </c>
      <c r="G295" s="1" t="s">
        <v>16</v>
      </c>
      <c r="H295">
        <f>invivo_Cmax_references[[#This Row],[Cmax]]/invivo_Cmax_references[[#This Row],[dose]]</f>
        <v>0.49417249417249415</v>
      </c>
      <c r="I295" s="1" t="s">
        <v>622</v>
      </c>
      <c r="J295" s="1" t="s">
        <v>622</v>
      </c>
      <c r="K295" s="1" t="s">
        <v>623</v>
      </c>
      <c r="L295" s="1" t="s">
        <v>21</v>
      </c>
    </row>
    <row r="296" spans="1:12" x14ac:dyDescent="0.25">
      <c r="A296" s="1" t="s">
        <v>587</v>
      </c>
      <c r="B296" s="1" t="s">
        <v>588</v>
      </c>
      <c r="C296" s="1" t="s">
        <v>589</v>
      </c>
      <c r="D296">
        <v>0.107</v>
      </c>
      <c r="E296" s="1" t="s">
        <v>15</v>
      </c>
      <c r="F296">
        <v>5.3800000000000001E-2</v>
      </c>
      <c r="G296" s="1" t="s">
        <v>16</v>
      </c>
      <c r="H296">
        <f>invivo_Cmax_references[[#This Row],[Cmax]]/invivo_Cmax_references[[#This Row],[dose]]</f>
        <v>0.50280373831775704</v>
      </c>
      <c r="I296" s="1" t="s">
        <v>624</v>
      </c>
      <c r="J296" s="1" t="s">
        <v>624</v>
      </c>
      <c r="K296" s="1" t="s">
        <v>625</v>
      </c>
      <c r="L296" s="1" t="s">
        <v>21</v>
      </c>
    </row>
    <row r="297" spans="1:12" x14ac:dyDescent="0.25">
      <c r="A297" s="1" t="s">
        <v>587</v>
      </c>
      <c r="B297" s="1" t="s">
        <v>588</v>
      </c>
      <c r="C297" s="1" t="s">
        <v>589</v>
      </c>
      <c r="D297">
        <v>2.9000000000000001E-2</v>
      </c>
      <c r="E297" s="1" t="s">
        <v>15</v>
      </c>
      <c r="F297">
        <v>9.4299999999999991E-3</v>
      </c>
      <c r="G297" s="1" t="s">
        <v>16</v>
      </c>
      <c r="H297">
        <f>invivo_Cmax_references[[#This Row],[Cmax]]/invivo_Cmax_references[[#This Row],[dose]]</f>
        <v>0.32517241379310341</v>
      </c>
      <c r="I297" s="1" t="s">
        <v>626</v>
      </c>
      <c r="J297" s="1" t="s">
        <v>626</v>
      </c>
      <c r="K297" s="1" t="s">
        <v>627</v>
      </c>
      <c r="L297" s="1" t="s">
        <v>21</v>
      </c>
    </row>
    <row r="298" spans="1:12" x14ac:dyDescent="0.25">
      <c r="A298" s="1" t="s">
        <v>587</v>
      </c>
      <c r="B298" s="1" t="s">
        <v>588</v>
      </c>
      <c r="C298" s="1" t="s">
        <v>589</v>
      </c>
      <c r="D298">
        <v>0.107</v>
      </c>
      <c r="E298" s="1" t="s">
        <v>15</v>
      </c>
      <c r="F298">
        <v>2.8899999999999999E-2</v>
      </c>
      <c r="G298" s="1" t="s">
        <v>16</v>
      </c>
      <c r="H298">
        <f>invivo_Cmax_references[[#This Row],[Cmax]]/invivo_Cmax_references[[#This Row],[dose]]</f>
        <v>0.27009345794392525</v>
      </c>
      <c r="I298" s="1" t="s">
        <v>628</v>
      </c>
      <c r="J298" s="1" t="s">
        <v>628</v>
      </c>
      <c r="K298" s="1" t="s">
        <v>629</v>
      </c>
      <c r="L298" s="1" t="s">
        <v>21</v>
      </c>
    </row>
    <row r="299" spans="1:12" x14ac:dyDescent="0.25">
      <c r="A299" s="1" t="s">
        <v>587</v>
      </c>
      <c r="B299" s="1" t="s">
        <v>588</v>
      </c>
      <c r="C299" s="1" t="s">
        <v>589</v>
      </c>
      <c r="D299">
        <v>7.0999999999999994E-2</v>
      </c>
      <c r="E299" s="1" t="s">
        <v>15</v>
      </c>
      <c r="F299">
        <v>2.75E-2</v>
      </c>
      <c r="G299" s="1" t="s">
        <v>16</v>
      </c>
      <c r="H299">
        <f>invivo_Cmax_references[[#This Row],[Cmax]]/invivo_Cmax_references[[#This Row],[dose]]</f>
        <v>0.38732394366197187</v>
      </c>
      <c r="I299" s="1" t="s">
        <v>630</v>
      </c>
      <c r="J299" s="1" t="s">
        <v>630</v>
      </c>
      <c r="K299" s="1" t="s">
        <v>631</v>
      </c>
      <c r="L299" s="1" t="s">
        <v>21</v>
      </c>
    </row>
    <row r="300" spans="1:12" x14ac:dyDescent="0.25">
      <c r="A300" s="1" t="s">
        <v>587</v>
      </c>
      <c r="B300" s="1" t="s">
        <v>588</v>
      </c>
      <c r="C300" s="1" t="s">
        <v>589</v>
      </c>
      <c r="D300">
        <v>7.0999999999999994E-2</v>
      </c>
      <c r="E300" s="1" t="s">
        <v>15</v>
      </c>
      <c r="F300">
        <v>2.4199999999999999E-2</v>
      </c>
      <c r="G300" s="1" t="s">
        <v>16</v>
      </c>
      <c r="H300">
        <f>invivo_Cmax_references[[#This Row],[Cmax]]/invivo_Cmax_references[[#This Row],[dose]]</f>
        <v>0.34084507042253526</v>
      </c>
      <c r="I300" s="1" t="s">
        <v>207</v>
      </c>
      <c r="J300" s="1" t="s">
        <v>207</v>
      </c>
      <c r="K300" s="1" t="s">
        <v>632</v>
      </c>
      <c r="L300" s="1" t="s">
        <v>21</v>
      </c>
    </row>
    <row r="301" spans="1:12" x14ac:dyDescent="0.25">
      <c r="A301" s="1" t="s">
        <v>587</v>
      </c>
      <c r="B301" s="1" t="s">
        <v>588</v>
      </c>
      <c r="C301" s="1" t="s">
        <v>589</v>
      </c>
      <c r="D301">
        <v>0.107</v>
      </c>
      <c r="E301" s="1" t="s">
        <v>15</v>
      </c>
      <c r="F301">
        <v>3.7400000000000003E-2</v>
      </c>
      <c r="G301" s="1" t="s">
        <v>16</v>
      </c>
      <c r="H301">
        <f>invivo_Cmax_references[[#This Row],[Cmax]]/invivo_Cmax_references[[#This Row],[dose]]</f>
        <v>0.34953271028037386</v>
      </c>
      <c r="I301" s="1" t="s">
        <v>633</v>
      </c>
      <c r="J301" s="1" t="s">
        <v>633</v>
      </c>
      <c r="K301" s="1" t="s">
        <v>634</v>
      </c>
      <c r="L301" s="1" t="s">
        <v>21</v>
      </c>
    </row>
    <row r="302" spans="1:12" x14ac:dyDescent="0.25">
      <c r="A302" s="1" t="s">
        <v>587</v>
      </c>
      <c r="B302" s="1" t="s">
        <v>588</v>
      </c>
      <c r="C302" s="1" t="s">
        <v>589</v>
      </c>
      <c r="D302">
        <v>2.9000000000000001E-2</v>
      </c>
      <c r="E302" s="1" t="s">
        <v>15</v>
      </c>
      <c r="F302">
        <v>1.082E-2</v>
      </c>
      <c r="G302" s="1" t="s">
        <v>16</v>
      </c>
      <c r="H302">
        <f>invivo_Cmax_references[[#This Row],[Cmax]]/invivo_Cmax_references[[#This Row],[dose]]</f>
        <v>0.37310344827586206</v>
      </c>
      <c r="I302" s="1" t="s">
        <v>635</v>
      </c>
      <c r="J302" s="1" t="s">
        <v>635</v>
      </c>
      <c r="K302" s="1" t="s">
        <v>636</v>
      </c>
      <c r="L302" s="1" t="s">
        <v>21</v>
      </c>
    </row>
    <row r="303" spans="1:12" x14ac:dyDescent="0.25">
      <c r="A303" s="1" t="s">
        <v>587</v>
      </c>
      <c r="B303" s="1" t="s">
        <v>588</v>
      </c>
      <c r="C303" s="1" t="s">
        <v>589</v>
      </c>
      <c r="D303">
        <v>4.2999999999999997E-2</v>
      </c>
      <c r="E303" s="1" t="s">
        <v>15</v>
      </c>
      <c r="F303">
        <v>1.0699999999999999E-2</v>
      </c>
      <c r="G303" s="1" t="s">
        <v>16</v>
      </c>
      <c r="H303">
        <f>invivo_Cmax_references[[#This Row],[Cmax]]/invivo_Cmax_references[[#This Row],[dose]]</f>
        <v>0.24883720930232558</v>
      </c>
      <c r="I303" s="1" t="s">
        <v>637</v>
      </c>
      <c r="J303" s="1" t="s">
        <v>637</v>
      </c>
      <c r="K303" s="1" t="s">
        <v>638</v>
      </c>
      <c r="L303" s="1" t="s">
        <v>21</v>
      </c>
    </row>
    <row r="304" spans="1:12" x14ac:dyDescent="0.25">
      <c r="A304" s="1" t="s">
        <v>587</v>
      </c>
      <c r="B304" s="1" t="s">
        <v>588</v>
      </c>
      <c r="C304" s="1" t="s">
        <v>589</v>
      </c>
      <c r="D304">
        <v>0.107</v>
      </c>
      <c r="E304" s="1" t="s">
        <v>15</v>
      </c>
      <c r="F304">
        <v>2.0500000000000001E-2</v>
      </c>
      <c r="G304" s="1" t="s">
        <v>16</v>
      </c>
      <c r="H304">
        <f>invivo_Cmax_references[[#This Row],[Cmax]]/invivo_Cmax_references[[#This Row],[dose]]</f>
        <v>0.19158878504672899</v>
      </c>
      <c r="I304" s="1" t="s">
        <v>639</v>
      </c>
      <c r="J304" s="1" t="s">
        <v>639</v>
      </c>
      <c r="K304" s="1" t="s">
        <v>640</v>
      </c>
      <c r="L304" s="1" t="s">
        <v>21</v>
      </c>
    </row>
    <row r="305" spans="1:12" x14ac:dyDescent="0.25">
      <c r="A305" s="1" t="s">
        <v>587</v>
      </c>
      <c r="B305" s="1" t="s">
        <v>588</v>
      </c>
      <c r="C305" s="1" t="s">
        <v>589</v>
      </c>
      <c r="D305">
        <v>0.107</v>
      </c>
      <c r="E305" s="1" t="s">
        <v>15</v>
      </c>
      <c r="F305">
        <v>3.9050000000000001E-2</v>
      </c>
      <c r="G305" s="1" t="s">
        <v>16</v>
      </c>
      <c r="H305">
        <f>invivo_Cmax_references[[#This Row],[Cmax]]/invivo_Cmax_references[[#This Row],[dose]]</f>
        <v>0.36495327102803743</v>
      </c>
      <c r="I305" s="1" t="s">
        <v>641</v>
      </c>
      <c r="J305" s="1" t="s">
        <v>641</v>
      </c>
      <c r="K305" s="1" t="s">
        <v>642</v>
      </c>
      <c r="L305" s="1" t="s">
        <v>21</v>
      </c>
    </row>
    <row r="306" spans="1:12" x14ac:dyDescent="0.25">
      <c r="A306" s="1" t="s">
        <v>587</v>
      </c>
      <c r="B306" s="1" t="s">
        <v>588</v>
      </c>
      <c r="C306" s="1" t="s">
        <v>589</v>
      </c>
      <c r="D306">
        <v>0.214</v>
      </c>
      <c r="E306" s="1" t="s">
        <v>15</v>
      </c>
      <c r="F306">
        <v>4.6199999999999998E-2</v>
      </c>
      <c r="G306" s="1" t="s">
        <v>16</v>
      </c>
      <c r="H306">
        <f>invivo_Cmax_references[[#This Row],[Cmax]]/invivo_Cmax_references[[#This Row],[dose]]</f>
        <v>0.21588785046728973</v>
      </c>
      <c r="I306" s="1" t="s">
        <v>643</v>
      </c>
      <c r="J306" s="1" t="s">
        <v>643</v>
      </c>
      <c r="K306" s="1" t="s">
        <v>644</v>
      </c>
      <c r="L306" s="1" t="s">
        <v>21</v>
      </c>
    </row>
    <row r="307" spans="1:12" x14ac:dyDescent="0.25">
      <c r="A307" s="1" t="s">
        <v>587</v>
      </c>
      <c r="B307" s="1" t="s">
        <v>588</v>
      </c>
      <c r="C307" s="1" t="s">
        <v>589</v>
      </c>
      <c r="D307">
        <v>0.214</v>
      </c>
      <c r="E307" s="1" t="s">
        <v>15</v>
      </c>
      <c r="F307">
        <v>8.6999999999999994E-2</v>
      </c>
      <c r="G307" s="1" t="s">
        <v>16</v>
      </c>
      <c r="H307">
        <f>invivo_Cmax_references[[#This Row],[Cmax]]/invivo_Cmax_references[[#This Row],[dose]]</f>
        <v>0.40654205607476634</v>
      </c>
      <c r="I307" s="1" t="s">
        <v>645</v>
      </c>
      <c r="J307" s="1" t="s">
        <v>645</v>
      </c>
      <c r="K307" s="1" t="s">
        <v>646</v>
      </c>
      <c r="L307" s="1" t="s">
        <v>21</v>
      </c>
    </row>
    <row r="308" spans="1:12" x14ac:dyDescent="0.25">
      <c r="A308" s="1" t="s">
        <v>587</v>
      </c>
      <c r="B308" s="1" t="s">
        <v>588</v>
      </c>
      <c r="C308" s="1" t="s">
        <v>589</v>
      </c>
      <c r="D308">
        <v>0.214</v>
      </c>
      <c r="E308" s="1" t="s">
        <v>15</v>
      </c>
      <c r="F308">
        <v>4.3999999999999997E-2</v>
      </c>
      <c r="G308" s="1" t="s">
        <v>16</v>
      </c>
      <c r="H308">
        <f>invivo_Cmax_references[[#This Row],[Cmax]]/invivo_Cmax_references[[#This Row],[dose]]</f>
        <v>0.20560747663551401</v>
      </c>
      <c r="I308" s="1" t="s">
        <v>647</v>
      </c>
      <c r="J308" s="1" t="s">
        <v>647</v>
      </c>
      <c r="K308" s="1" t="s">
        <v>648</v>
      </c>
      <c r="L308" s="1" t="s">
        <v>21</v>
      </c>
    </row>
    <row r="309" spans="1:12" x14ac:dyDescent="0.25">
      <c r="A309" s="1" t="s">
        <v>587</v>
      </c>
      <c r="B309" s="1" t="s">
        <v>588</v>
      </c>
      <c r="C309" s="1" t="s">
        <v>589</v>
      </c>
      <c r="D309">
        <v>7.0999999999999994E-2</v>
      </c>
      <c r="E309" s="1" t="s">
        <v>15</v>
      </c>
      <c r="F309">
        <v>4.5900000000000003E-2</v>
      </c>
      <c r="G309" s="1" t="s">
        <v>16</v>
      </c>
      <c r="H309">
        <f>invivo_Cmax_references[[#This Row],[Cmax]]/invivo_Cmax_references[[#This Row],[dose]]</f>
        <v>0.64647887323943676</v>
      </c>
      <c r="I309" s="1" t="s">
        <v>649</v>
      </c>
      <c r="J309" s="1" t="s">
        <v>649</v>
      </c>
      <c r="K309" s="1" t="s">
        <v>650</v>
      </c>
      <c r="L309" s="1" t="s">
        <v>21</v>
      </c>
    </row>
    <row r="310" spans="1:12" x14ac:dyDescent="0.25">
      <c r="A310" s="1" t="s">
        <v>587</v>
      </c>
      <c r="B310" s="1" t="s">
        <v>588</v>
      </c>
      <c r="C310" s="1" t="s">
        <v>589</v>
      </c>
      <c r="D310">
        <v>4.2899999999999999E-5</v>
      </c>
      <c r="E310" s="1" t="s">
        <v>15</v>
      </c>
      <c r="F310">
        <v>1.19E-5</v>
      </c>
      <c r="G310" s="1" t="s">
        <v>16</v>
      </c>
      <c r="H310">
        <f>invivo_Cmax_references[[#This Row],[Cmax]]/invivo_Cmax_references[[#This Row],[dose]]</f>
        <v>0.27738927738927738</v>
      </c>
      <c r="I310" s="1" t="s">
        <v>651</v>
      </c>
      <c r="J310" s="1" t="s">
        <v>651</v>
      </c>
      <c r="K310" s="1" t="s">
        <v>652</v>
      </c>
      <c r="L310" s="1" t="s">
        <v>21</v>
      </c>
    </row>
    <row r="311" spans="1:12" x14ac:dyDescent="0.25">
      <c r="A311" s="1" t="s">
        <v>587</v>
      </c>
      <c r="B311" s="1" t="s">
        <v>588</v>
      </c>
      <c r="C311" s="1" t="s">
        <v>589</v>
      </c>
      <c r="D311">
        <v>4.2999999999999997E-2</v>
      </c>
      <c r="E311" s="1" t="s">
        <v>15</v>
      </c>
      <c r="F311">
        <v>9.9900000000000006E-3</v>
      </c>
      <c r="G311" s="1" t="s">
        <v>16</v>
      </c>
      <c r="H311">
        <f>invivo_Cmax_references[[#This Row],[Cmax]]/invivo_Cmax_references[[#This Row],[dose]]</f>
        <v>0.23232558139534887</v>
      </c>
      <c r="I311" s="1" t="s">
        <v>651</v>
      </c>
      <c r="J311" s="1" t="s">
        <v>651</v>
      </c>
      <c r="K311" s="1" t="s">
        <v>652</v>
      </c>
      <c r="L311" s="1" t="s">
        <v>21</v>
      </c>
    </row>
    <row r="312" spans="1:12" x14ac:dyDescent="0.25">
      <c r="A312" s="1" t="s">
        <v>587</v>
      </c>
      <c r="B312" s="1" t="s">
        <v>588</v>
      </c>
      <c r="C312" s="1" t="s">
        <v>589</v>
      </c>
      <c r="D312">
        <v>0.107</v>
      </c>
      <c r="E312" s="1" t="s">
        <v>15</v>
      </c>
      <c r="F312">
        <v>2.41E-2</v>
      </c>
      <c r="G312" s="1" t="s">
        <v>16</v>
      </c>
      <c r="H312">
        <f>invivo_Cmax_references[[#This Row],[Cmax]]/invivo_Cmax_references[[#This Row],[dose]]</f>
        <v>0.22523364485981309</v>
      </c>
      <c r="I312" s="1" t="s">
        <v>653</v>
      </c>
      <c r="J312" s="1" t="s">
        <v>653</v>
      </c>
      <c r="K312" s="1" t="s">
        <v>654</v>
      </c>
      <c r="L312" s="1" t="s">
        <v>21</v>
      </c>
    </row>
    <row r="313" spans="1:12" x14ac:dyDescent="0.25">
      <c r="A313" s="1" t="s">
        <v>587</v>
      </c>
      <c r="B313" s="1" t="s">
        <v>588</v>
      </c>
      <c r="C313" s="1" t="s">
        <v>589</v>
      </c>
      <c r="D313">
        <v>7.0999999999999994E-2</v>
      </c>
      <c r="E313" s="1" t="s">
        <v>15</v>
      </c>
      <c r="F313">
        <v>1.9699999999999999E-2</v>
      </c>
      <c r="G313" s="1" t="s">
        <v>16</v>
      </c>
      <c r="H313">
        <f>invivo_Cmax_references[[#This Row],[Cmax]]/invivo_Cmax_references[[#This Row],[dose]]</f>
        <v>0.27746478873239439</v>
      </c>
      <c r="I313" s="1" t="s">
        <v>655</v>
      </c>
      <c r="J313" s="1" t="s">
        <v>655</v>
      </c>
      <c r="K313" s="1" t="s">
        <v>656</v>
      </c>
      <c r="L313" s="1" t="s">
        <v>657</v>
      </c>
    </row>
    <row r="314" spans="1:12" x14ac:dyDescent="0.25">
      <c r="A314" s="1" t="s">
        <v>587</v>
      </c>
      <c r="B314" s="1" t="s">
        <v>588</v>
      </c>
      <c r="C314" s="1" t="s">
        <v>589</v>
      </c>
      <c r="D314">
        <v>4.2999999999999997E-2</v>
      </c>
      <c r="E314" s="1" t="s">
        <v>15</v>
      </c>
      <c r="F314">
        <v>1.01E-2</v>
      </c>
      <c r="G314" s="1" t="s">
        <v>16</v>
      </c>
      <c r="H314">
        <f>invivo_Cmax_references[[#This Row],[Cmax]]/invivo_Cmax_references[[#This Row],[dose]]</f>
        <v>0.23488372093023258</v>
      </c>
      <c r="I314" s="1" t="s">
        <v>658</v>
      </c>
      <c r="J314" s="1" t="s">
        <v>658</v>
      </c>
      <c r="K314" s="1" t="s">
        <v>659</v>
      </c>
      <c r="L314" s="1" t="s">
        <v>21</v>
      </c>
    </row>
    <row r="315" spans="1:12" x14ac:dyDescent="0.25">
      <c r="A315" s="1" t="s">
        <v>587</v>
      </c>
      <c r="B315" s="1" t="s">
        <v>588</v>
      </c>
      <c r="C315" s="1" t="s">
        <v>589</v>
      </c>
      <c r="D315">
        <v>0.107</v>
      </c>
      <c r="E315" s="1" t="s">
        <v>15</v>
      </c>
      <c r="F315">
        <v>3.4430000000000002E-2</v>
      </c>
      <c r="G315" s="1" t="s">
        <v>16</v>
      </c>
      <c r="H315">
        <f>invivo_Cmax_references[[#This Row],[Cmax]]/invivo_Cmax_references[[#This Row],[dose]]</f>
        <v>0.32177570093457947</v>
      </c>
      <c r="I315" s="1" t="s">
        <v>660</v>
      </c>
      <c r="J315" s="1" t="s">
        <v>660</v>
      </c>
      <c r="K315" s="1" t="s">
        <v>661</v>
      </c>
      <c r="L315" s="1" t="s">
        <v>21</v>
      </c>
    </row>
    <row r="316" spans="1:12" x14ac:dyDescent="0.25">
      <c r="A316" s="1" t="s">
        <v>662</v>
      </c>
      <c r="B316" s="1" t="s">
        <v>663</v>
      </c>
      <c r="C316" s="1" t="s">
        <v>664</v>
      </c>
      <c r="D316">
        <v>7.0999999999999994E-2</v>
      </c>
      <c r="E316" s="1" t="s">
        <v>15</v>
      </c>
      <c r="F316">
        <v>3.2450000000000003E-5</v>
      </c>
      <c r="G316" s="1" t="s">
        <v>16</v>
      </c>
      <c r="H316">
        <f>invivo_Cmax_references[[#This Row],[Cmax]]/invivo_Cmax_references[[#This Row],[dose]]</f>
        <v>4.5704225352112684E-4</v>
      </c>
      <c r="I316" s="1" t="s">
        <v>665</v>
      </c>
      <c r="J316" s="1" t="s">
        <v>665</v>
      </c>
      <c r="K316" s="1" t="s">
        <v>666</v>
      </c>
      <c r="L316" s="1" t="s">
        <v>21</v>
      </c>
    </row>
    <row r="317" spans="1:12" x14ac:dyDescent="0.25">
      <c r="A317" s="1" t="s">
        <v>662</v>
      </c>
      <c r="B317" s="1" t="s">
        <v>663</v>
      </c>
      <c r="C317" s="1" t="s">
        <v>664</v>
      </c>
      <c r="D317">
        <v>0.28599999999999998</v>
      </c>
      <c r="E317" s="1" t="s">
        <v>15</v>
      </c>
      <c r="F317">
        <v>9.857E-5</v>
      </c>
      <c r="G317" s="1" t="s">
        <v>16</v>
      </c>
      <c r="H317">
        <f>invivo_Cmax_references[[#This Row],[Cmax]]/invivo_Cmax_references[[#This Row],[dose]]</f>
        <v>3.4465034965034969E-4</v>
      </c>
      <c r="I317" s="1" t="s">
        <v>665</v>
      </c>
      <c r="J317" s="1" t="s">
        <v>665</v>
      </c>
      <c r="K317" s="1" t="s">
        <v>666</v>
      </c>
      <c r="L317" s="1" t="s">
        <v>21</v>
      </c>
    </row>
    <row r="318" spans="1:12" x14ac:dyDescent="0.25">
      <c r="A318" s="1" t="s">
        <v>662</v>
      </c>
      <c r="B318" s="1" t="s">
        <v>663</v>
      </c>
      <c r="C318" s="1" t="s">
        <v>664</v>
      </c>
      <c r="D318">
        <v>0.57099999999999995</v>
      </c>
      <c r="E318" s="1" t="s">
        <v>15</v>
      </c>
      <c r="F318">
        <v>2.0468999999999999E-4</v>
      </c>
      <c r="G318" s="1" t="s">
        <v>16</v>
      </c>
      <c r="H318">
        <f>invivo_Cmax_references[[#This Row],[Cmax]]/invivo_Cmax_references[[#This Row],[dose]]</f>
        <v>3.58476357267951E-4</v>
      </c>
      <c r="I318" s="1" t="s">
        <v>665</v>
      </c>
      <c r="J318" s="1" t="s">
        <v>665</v>
      </c>
      <c r="K318" s="1" t="s">
        <v>666</v>
      </c>
      <c r="L318" s="1" t="s">
        <v>21</v>
      </c>
    </row>
    <row r="319" spans="1:12" x14ac:dyDescent="0.25">
      <c r="A319" s="1" t="s">
        <v>662</v>
      </c>
      <c r="B319" s="1" t="s">
        <v>663</v>
      </c>
      <c r="C319" s="1" t="s">
        <v>664</v>
      </c>
      <c r="D319">
        <v>1.143</v>
      </c>
      <c r="E319" s="1" t="s">
        <v>15</v>
      </c>
      <c r="F319">
        <v>4.0659000000000002E-4</v>
      </c>
      <c r="G319" s="1" t="s">
        <v>16</v>
      </c>
      <c r="H319">
        <f>invivo_Cmax_references[[#This Row],[Cmax]]/invivo_Cmax_references[[#This Row],[dose]]</f>
        <v>3.5572178477690289E-4</v>
      </c>
      <c r="I319" s="1" t="s">
        <v>665</v>
      </c>
      <c r="J319" s="1" t="s">
        <v>665</v>
      </c>
      <c r="K319" s="1" t="s">
        <v>666</v>
      </c>
      <c r="L319" s="1" t="s">
        <v>21</v>
      </c>
    </row>
    <row r="320" spans="1:12" x14ac:dyDescent="0.25">
      <c r="A320" s="1" t="s">
        <v>662</v>
      </c>
      <c r="B320" s="1" t="s">
        <v>663</v>
      </c>
      <c r="C320" s="1" t="s">
        <v>664</v>
      </c>
      <c r="D320">
        <v>1.714</v>
      </c>
      <c r="E320" s="1" t="s">
        <v>15</v>
      </c>
      <c r="F320">
        <v>6.3298E-4</v>
      </c>
      <c r="G320" s="1" t="s">
        <v>16</v>
      </c>
      <c r="H320">
        <f>invivo_Cmax_references[[#This Row],[Cmax]]/invivo_Cmax_references[[#This Row],[dose]]</f>
        <v>3.6929988331388565E-4</v>
      </c>
      <c r="I320" s="1" t="s">
        <v>665</v>
      </c>
      <c r="J320" s="1" t="s">
        <v>665</v>
      </c>
      <c r="K320" s="1" t="s">
        <v>666</v>
      </c>
      <c r="L320" s="1" t="s">
        <v>21</v>
      </c>
    </row>
    <row r="321" spans="1:12" x14ac:dyDescent="0.25">
      <c r="A321" s="1" t="s">
        <v>667</v>
      </c>
      <c r="B321" s="1" t="s">
        <v>668</v>
      </c>
      <c r="C321" s="1" t="s">
        <v>669</v>
      </c>
      <c r="D321">
        <v>3.5710000000000002</v>
      </c>
      <c r="E321" s="1" t="s">
        <v>15</v>
      </c>
      <c r="F321">
        <v>43.93</v>
      </c>
      <c r="G321" s="1" t="s">
        <v>16</v>
      </c>
      <c r="H321">
        <f>invivo_Cmax_references[[#This Row],[Cmax]]/invivo_Cmax_references[[#This Row],[dose]]</f>
        <v>12.301876225147018</v>
      </c>
      <c r="I321" s="1" t="s">
        <v>670</v>
      </c>
      <c r="J321" s="1" t="s">
        <v>670</v>
      </c>
      <c r="K321" s="1" t="s">
        <v>671</v>
      </c>
      <c r="L321" s="1" t="s">
        <v>148</v>
      </c>
    </row>
    <row r="322" spans="1:12" x14ac:dyDescent="0.25">
      <c r="A322" s="1" t="s">
        <v>667</v>
      </c>
      <c r="B322" s="1" t="s">
        <v>668</v>
      </c>
      <c r="C322" s="1" t="s">
        <v>669</v>
      </c>
      <c r="D322">
        <v>3.5710000000000002</v>
      </c>
      <c r="E322" s="1" t="s">
        <v>15</v>
      </c>
      <c r="F322">
        <v>39.299999999999997</v>
      </c>
      <c r="G322" s="1" t="s">
        <v>16</v>
      </c>
      <c r="H322">
        <f>invivo_Cmax_references[[#This Row],[Cmax]]/invivo_Cmax_references[[#This Row],[dose]]</f>
        <v>11.005320638476617</v>
      </c>
      <c r="I322" s="1" t="s">
        <v>672</v>
      </c>
      <c r="J322" s="1" t="s">
        <v>672</v>
      </c>
      <c r="K322" s="1" t="s">
        <v>673</v>
      </c>
      <c r="L322" s="1" t="s">
        <v>674</v>
      </c>
    </row>
    <row r="323" spans="1:12" x14ac:dyDescent="0.25">
      <c r="A323" s="1" t="s">
        <v>667</v>
      </c>
      <c r="B323" s="1" t="s">
        <v>668</v>
      </c>
      <c r="C323" s="1" t="s">
        <v>669</v>
      </c>
      <c r="D323">
        <v>5.3570000000000002</v>
      </c>
      <c r="E323" s="1" t="s">
        <v>15</v>
      </c>
      <c r="F323">
        <v>60.5</v>
      </c>
      <c r="G323" s="1" t="s">
        <v>16</v>
      </c>
      <c r="H323">
        <f>invivo_Cmax_references[[#This Row],[Cmax]]/invivo_Cmax_references[[#This Row],[dose]]</f>
        <v>11.293634496919918</v>
      </c>
      <c r="I323" s="1" t="s">
        <v>675</v>
      </c>
      <c r="J323" s="1" t="s">
        <v>675</v>
      </c>
      <c r="K323" s="1" t="s">
        <v>676</v>
      </c>
      <c r="L323" s="1" t="s">
        <v>677</v>
      </c>
    </row>
    <row r="324" spans="1:12" x14ac:dyDescent="0.25">
      <c r="A324" s="1" t="s">
        <v>667</v>
      </c>
      <c r="B324" s="1" t="s">
        <v>668</v>
      </c>
      <c r="C324" s="1" t="s">
        <v>669</v>
      </c>
      <c r="D324">
        <v>3.1429999999999998</v>
      </c>
      <c r="E324" s="1" t="s">
        <v>15</v>
      </c>
      <c r="F324">
        <v>41.6</v>
      </c>
      <c r="G324" s="1" t="s">
        <v>16</v>
      </c>
      <c r="H324">
        <f>invivo_Cmax_references[[#This Row],[Cmax]]/invivo_Cmax_references[[#This Row],[dose]]</f>
        <v>13.235762010817691</v>
      </c>
      <c r="I324" s="1" t="s">
        <v>678</v>
      </c>
      <c r="J324" s="1" t="s">
        <v>678</v>
      </c>
      <c r="K324" s="1" t="s">
        <v>679</v>
      </c>
      <c r="L324" s="1" t="s">
        <v>21</v>
      </c>
    </row>
    <row r="325" spans="1:12" x14ac:dyDescent="0.25">
      <c r="A325" s="1" t="s">
        <v>667</v>
      </c>
      <c r="B325" s="1" t="s">
        <v>668</v>
      </c>
      <c r="C325" s="1" t="s">
        <v>669</v>
      </c>
      <c r="D325">
        <v>6.2859999999999996</v>
      </c>
      <c r="E325" s="1" t="s">
        <v>15</v>
      </c>
      <c r="F325">
        <v>65.88</v>
      </c>
      <c r="G325" s="1" t="s">
        <v>16</v>
      </c>
      <c r="H325">
        <f>invivo_Cmax_references[[#This Row],[Cmax]]/invivo_Cmax_references[[#This Row],[dose]]</f>
        <v>10.4804327076042</v>
      </c>
      <c r="I325" s="1" t="s">
        <v>680</v>
      </c>
      <c r="J325" s="1" t="s">
        <v>680</v>
      </c>
      <c r="K325" s="1" t="s">
        <v>681</v>
      </c>
      <c r="L325" s="1" t="s">
        <v>1199</v>
      </c>
    </row>
    <row r="326" spans="1:12" x14ac:dyDescent="0.25">
      <c r="A326" s="1" t="s">
        <v>667</v>
      </c>
      <c r="B326" s="1" t="s">
        <v>668</v>
      </c>
      <c r="C326" s="1" t="s">
        <v>669</v>
      </c>
      <c r="D326">
        <v>7.1429999999999998</v>
      </c>
      <c r="E326" s="1" t="s">
        <v>15</v>
      </c>
      <c r="F326">
        <v>87.3</v>
      </c>
      <c r="G326" s="1" t="s">
        <v>16</v>
      </c>
      <c r="H326">
        <f>invivo_Cmax_references[[#This Row],[Cmax]]/invivo_Cmax_references[[#This Row],[dose]]</f>
        <v>12.221755564888703</v>
      </c>
      <c r="I326" s="1" t="s">
        <v>682</v>
      </c>
      <c r="J326" s="1" t="s">
        <v>682</v>
      </c>
      <c r="K326" s="1" t="s">
        <v>683</v>
      </c>
      <c r="L326" s="1" t="s">
        <v>1197</v>
      </c>
    </row>
    <row r="327" spans="1:12" x14ac:dyDescent="0.25">
      <c r="A327" s="1" t="s">
        <v>667</v>
      </c>
      <c r="B327" s="1" t="s">
        <v>668</v>
      </c>
      <c r="C327" s="1" t="s">
        <v>669</v>
      </c>
      <c r="D327">
        <v>3.5710000000000002</v>
      </c>
      <c r="E327" s="1" t="s">
        <v>15</v>
      </c>
      <c r="F327">
        <v>35.479999999999997</v>
      </c>
      <c r="G327" s="1" t="s">
        <v>16</v>
      </c>
      <c r="H327">
        <f>invivo_Cmax_references[[#This Row],[Cmax]]/invivo_Cmax_references[[#This Row],[dose]]</f>
        <v>9.9355922710725277</v>
      </c>
      <c r="I327" s="1" t="s">
        <v>684</v>
      </c>
      <c r="J327" s="1" t="s">
        <v>684</v>
      </c>
      <c r="K327" s="1" t="s">
        <v>685</v>
      </c>
      <c r="L327" s="1" t="s">
        <v>21</v>
      </c>
    </row>
    <row r="328" spans="1:12" x14ac:dyDescent="0.25">
      <c r="A328" s="1" t="s">
        <v>667</v>
      </c>
      <c r="B328" s="1" t="s">
        <v>668</v>
      </c>
      <c r="C328" s="1" t="s">
        <v>669</v>
      </c>
      <c r="D328">
        <v>7.1429999999999998</v>
      </c>
      <c r="E328" s="1" t="s">
        <v>15</v>
      </c>
      <c r="F328">
        <v>64.05</v>
      </c>
      <c r="G328" s="1" t="s">
        <v>16</v>
      </c>
      <c r="H328">
        <f>invivo_Cmax_references[[#This Row],[Cmax]]/invivo_Cmax_references[[#This Row],[dose]]</f>
        <v>8.9668206635867289</v>
      </c>
      <c r="I328" s="1" t="s">
        <v>684</v>
      </c>
      <c r="J328" s="1" t="s">
        <v>684</v>
      </c>
      <c r="K328" s="1" t="s">
        <v>685</v>
      </c>
      <c r="L328" s="1" t="s">
        <v>21</v>
      </c>
    </row>
    <row r="329" spans="1:12" x14ac:dyDescent="0.25">
      <c r="A329" s="1" t="s">
        <v>667</v>
      </c>
      <c r="B329" s="1" t="s">
        <v>668</v>
      </c>
      <c r="C329" s="1" t="s">
        <v>669</v>
      </c>
      <c r="D329">
        <v>7.1429999999999998</v>
      </c>
      <c r="E329" s="1" t="s">
        <v>15</v>
      </c>
      <c r="F329">
        <v>73.959999999999994</v>
      </c>
      <c r="G329" s="1" t="s">
        <v>16</v>
      </c>
      <c r="H329">
        <f>invivo_Cmax_references[[#This Row],[Cmax]]/invivo_Cmax_references[[#This Row],[dose]]</f>
        <v>10.354192916141677</v>
      </c>
      <c r="I329" s="1" t="s">
        <v>686</v>
      </c>
      <c r="J329" s="1" t="s">
        <v>686</v>
      </c>
      <c r="K329" s="1" t="s">
        <v>687</v>
      </c>
      <c r="L329" s="1" t="s">
        <v>1198</v>
      </c>
    </row>
    <row r="330" spans="1:12" x14ac:dyDescent="0.25">
      <c r="A330" s="1" t="s">
        <v>667</v>
      </c>
      <c r="B330" s="1" t="s">
        <v>668</v>
      </c>
      <c r="C330" s="1" t="s">
        <v>669</v>
      </c>
      <c r="D330">
        <v>7.1429999999999998</v>
      </c>
      <c r="E330" s="1" t="s">
        <v>15</v>
      </c>
      <c r="F330">
        <v>82.7</v>
      </c>
      <c r="G330" s="1" t="s">
        <v>16</v>
      </c>
      <c r="H330">
        <f>invivo_Cmax_references[[#This Row],[Cmax]]/invivo_Cmax_references[[#This Row],[dose]]</f>
        <v>11.577768444631108</v>
      </c>
      <c r="I330" s="1" t="s">
        <v>688</v>
      </c>
      <c r="J330" s="1" t="s">
        <v>688</v>
      </c>
      <c r="K330" s="1" t="s">
        <v>689</v>
      </c>
      <c r="L330" s="1" t="s">
        <v>21</v>
      </c>
    </row>
    <row r="331" spans="1:12" x14ac:dyDescent="0.25">
      <c r="A331" s="1" t="s">
        <v>690</v>
      </c>
      <c r="B331" s="1" t="s">
        <v>691</v>
      </c>
      <c r="C331" s="1" t="s">
        <v>692</v>
      </c>
      <c r="D331">
        <v>0.14299999999999999</v>
      </c>
      <c r="E331" s="1" t="s">
        <v>15</v>
      </c>
      <c r="F331">
        <v>0.1125</v>
      </c>
      <c r="G331" s="1" t="s">
        <v>16</v>
      </c>
      <c r="H331">
        <f>invivo_Cmax_references[[#This Row],[Cmax]]/invivo_Cmax_references[[#This Row],[dose]]</f>
        <v>0.78671328671328677</v>
      </c>
      <c r="I331" s="1" t="s">
        <v>693</v>
      </c>
      <c r="J331" s="1" t="s">
        <v>693</v>
      </c>
      <c r="K331" s="1" t="s">
        <v>694</v>
      </c>
      <c r="L331" s="1" t="s">
        <v>1196</v>
      </c>
    </row>
    <row r="332" spans="1:12" x14ac:dyDescent="0.25">
      <c r="A332" s="1" t="s">
        <v>690</v>
      </c>
      <c r="B332" s="1" t="s">
        <v>691</v>
      </c>
      <c r="C332" s="1" t="s">
        <v>692</v>
      </c>
      <c r="D332">
        <v>0.28599999999999998</v>
      </c>
      <c r="E332" s="1" t="s">
        <v>15</v>
      </c>
      <c r="F332">
        <v>0.21</v>
      </c>
      <c r="G332" s="1" t="s">
        <v>16</v>
      </c>
      <c r="H332">
        <f>invivo_Cmax_references[[#This Row],[Cmax]]/invivo_Cmax_references[[#This Row],[dose]]</f>
        <v>0.73426573426573427</v>
      </c>
      <c r="I332" s="1" t="s">
        <v>695</v>
      </c>
      <c r="J332" s="1" t="s">
        <v>695</v>
      </c>
      <c r="K332" s="1" t="s">
        <v>696</v>
      </c>
      <c r="L332" s="1" t="s">
        <v>21</v>
      </c>
    </row>
    <row r="333" spans="1:12" x14ac:dyDescent="0.25">
      <c r="A333" s="1" t="s">
        <v>690</v>
      </c>
      <c r="B333" s="1" t="s">
        <v>691</v>
      </c>
      <c r="C333" s="1" t="s">
        <v>692</v>
      </c>
      <c r="D333">
        <v>0.14299999999999999</v>
      </c>
      <c r="E333" s="1" t="s">
        <v>15</v>
      </c>
      <c r="F333">
        <v>7.9000000000000001E-2</v>
      </c>
      <c r="G333" s="1" t="s">
        <v>16</v>
      </c>
      <c r="H333">
        <f>invivo_Cmax_references[[#This Row],[Cmax]]/invivo_Cmax_references[[#This Row],[dose]]</f>
        <v>0.5524475524475525</v>
      </c>
      <c r="I333" s="1" t="s">
        <v>697</v>
      </c>
      <c r="J333" s="1" t="s">
        <v>697</v>
      </c>
      <c r="K333" s="1" t="s">
        <v>698</v>
      </c>
      <c r="L333" s="1" t="s">
        <v>21</v>
      </c>
    </row>
    <row r="334" spans="1:12" x14ac:dyDescent="0.25">
      <c r="A334" s="1" t="s">
        <v>690</v>
      </c>
      <c r="B334" s="1" t="s">
        <v>691</v>
      </c>
      <c r="C334" s="1" t="s">
        <v>692</v>
      </c>
      <c r="D334">
        <v>0.28599999999999998</v>
      </c>
      <c r="E334" s="1" t="s">
        <v>15</v>
      </c>
      <c r="F334">
        <v>3.4070000000000003E-2</v>
      </c>
      <c r="G334" s="1" t="s">
        <v>16</v>
      </c>
      <c r="H334">
        <f>invivo_Cmax_references[[#This Row],[Cmax]]/invivo_Cmax_references[[#This Row],[dose]]</f>
        <v>0.11912587412587415</v>
      </c>
      <c r="I334" s="1" t="s">
        <v>699</v>
      </c>
      <c r="J334" s="1" t="s">
        <v>699</v>
      </c>
      <c r="K334" s="1" t="s">
        <v>700</v>
      </c>
      <c r="L334" s="1" t="s">
        <v>1195</v>
      </c>
    </row>
    <row r="335" spans="1:12" x14ac:dyDescent="0.25">
      <c r="A335" s="1" t="s">
        <v>690</v>
      </c>
      <c r="B335" s="1" t="s">
        <v>691</v>
      </c>
      <c r="C335" s="1" t="s">
        <v>692</v>
      </c>
      <c r="D335">
        <v>0.14299999999999999</v>
      </c>
      <c r="E335" s="1" t="s">
        <v>15</v>
      </c>
      <c r="F335">
        <v>0.14312</v>
      </c>
      <c r="G335" s="1" t="s">
        <v>16</v>
      </c>
      <c r="H335">
        <f>invivo_Cmax_references[[#This Row],[Cmax]]/invivo_Cmax_references[[#This Row],[dose]]</f>
        <v>1.0008391608391609</v>
      </c>
      <c r="I335" s="1" t="s">
        <v>701</v>
      </c>
      <c r="J335" s="1" t="s">
        <v>701</v>
      </c>
      <c r="K335" s="1" t="s">
        <v>702</v>
      </c>
      <c r="L335" s="1" t="s">
        <v>21</v>
      </c>
    </row>
    <row r="336" spans="1:12" x14ac:dyDescent="0.25">
      <c r="A336" s="1" t="s">
        <v>1065</v>
      </c>
      <c r="B336" s="1" t="s">
        <v>1066</v>
      </c>
      <c r="C336" s="1" t="s">
        <v>1067</v>
      </c>
      <c r="D336">
        <v>5.6400000000000002E-6</v>
      </c>
      <c r="E336" s="1" t="s">
        <v>15</v>
      </c>
      <c r="F336">
        <v>1.21E-4</v>
      </c>
      <c r="G336" s="1" t="s">
        <v>16</v>
      </c>
      <c r="H336">
        <f>invivo_Cmax_references[[#This Row],[Cmax]]/invivo_Cmax_references[[#This Row],[dose]]</f>
        <v>21.453900709219859</v>
      </c>
      <c r="I336" s="1" t="s">
        <v>1068</v>
      </c>
      <c r="J336" s="1" t="s">
        <v>1068</v>
      </c>
      <c r="K336" s="1" t="s">
        <v>1069</v>
      </c>
      <c r="L336" s="1" t="s">
        <v>1070</v>
      </c>
    </row>
    <row r="337" spans="1:12" x14ac:dyDescent="0.25">
      <c r="A337" s="1" t="s">
        <v>703</v>
      </c>
      <c r="B337" s="1" t="s">
        <v>704</v>
      </c>
      <c r="C337" s="1" t="s">
        <v>705</v>
      </c>
      <c r="D337">
        <v>0.57099999999999995</v>
      </c>
      <c r="E337" s="1" t="s">
        <v>15</v>
      </c>
      <c r="F337">
        <v>0.58599999999999997</v>
      </c>
      <c r="G337" s="1" t="s">
        <v>16</v>
      </c>
      <c r="H337">
        <f>invivo_Cmax_references[[#This Row],[Cmax]]/invivo_Cmax_references[[#This Row],[dose]]</f>
        <v>1.0262697022767076</v>
      </c>
      <c r="I337" s="1" t="s">
        <v>706</v>
      </c>
      <c r="J337" s="1" t="s">
        <v>706</v>
      </c>
      <c r="K337" s="1" t="s">
        <v>707</v>
      </c>
      <c r="L337" s="1" t="s">
        <v>1194</v>
      </c>
    </row>
    <row r="338" spans="1:12" x14ac:dyDescent="0.25">
      <c r="A338" s="1" t="s">
        <v>703</v>
      </c>
      <c r="B338" s="1" t="s">
        <v>704</v>
      </c>
      <c r="C338" s="1" t="s">
        <v>705</v>
      </c>
      <c r="D338">
        <v>0.57099999999999995</v>
      </c>
      <c r="E338" s="1" t="s">
        <v>15</v>
      </c>
      <c r="F338">
        <v>1.177065</v>
      </c>
      <c r="G338" s="1" t="s">
        <v>16</v>
      </c>
      <c r="H338">
        <f>invivo_Cmax_references[[#This Row],[Cmax]]/invivo_Cmax_references[[#This Row],[dose]]</f>
        <v>2.0614098073555169</v>
      </c>
      <c r="I338" s="1" t="s">
        <v>708</v>
      </c>
      <c r="J338" s="1" t="s">
        <v>708</v>
      </c>
      <c r="K338" s="1" t="s">
        <v>709</v>
      </c>
      <c r="L338" s="1" t="s">
        <v>1193</v>
      </c>
    </row>
    <row r="339" spans="1:12" x14ac:dyDescent="0.25">
      <c r="A339" s="1" t="s">
        <v>703</v>
      </c>
      <c r="B339" s="1" t="s">
        <v>704</v>
      </c>
      <c r="C339" s="1" t="s">
        <v>705</v>
      </c>
      <c r="D339">
        <v>0.28599999999999998</v>
      </c>
      <c r="E339" s="1" t="s">
        <v>15</v>
      </c>
      <c r="F339">
        <v>0.28299999999999997</v>
      </c>
      <c r="G339" s="1" t="s">
        <v>16</v>
      </c>
      <c r="H339">
        <f>invivo_Cmax_references[[#This Row],[Cmax]]/invivo_Cmax_references[[#This Row],[dose]]</f>
        <v>0.98951048951048948</v>
      </c>
      <c r="I339" s="1" t="s">
        <v>710</v>
      </c>
      <c r="J339" s="1" t="s">
        <v>710</v>
      </c>
      <c r="K339" s="1" t="s">
        <v>711</v>
      </c>
      <c r="L339" s="1" t="s">
        <v>712</v>
      </c>
    </row>
    <row r="340" spans="1:12" x14ac:dyDescent="0.25">
      <c r="A340" s="1" t="s">
        <v>703</v>
      </c>
      <c r="B340" s="1" t="s">
        <v>704</v>
      </c>
      <c r="C340" s="1" t="s">
        <v>705</v>
      </c>
      <c r="D340">
        <v>0.28599999999999998</v>
      </c>
      <c r="E340" s="1" t="s">
        <v>15</v>
      </c>
      <c r="F340">
        <v>0.30049999999999999</v>
      </c>
      <c r="G340" s="1" t="s">
        <v>16</v>
      </c>
      <c r="H340">
        <f>invivo_Cmax_references[[#This Row],[Cmax]]/invivo_Cmax_references[[#This Row],[dose]]</f>
        <v>1.0506993006993008</v>
      </c>
      <c r="I340" s="1" t="s">
        <v>713</v>
      </c>
      <c r="J340" s="1" t="s">
        <v>713</v>
      </c>
      <c r="K340" s="1" t="s">
        <v>714</v>
      </c>
      <c r="L340" s="1" t="s">
        <v>1193</v>
      </c>
    </row>
    <row r="341" spans="1:12" x14ac:dyDescent="0.25">
      <c r="A341" s="1" t="s">
        <v>703</v>
      </c>
      <c r="B341" s="1" t="s">
        <v>704</v>
      </c>
      <c r="C341" s="1" t="s">
        <v>705</v>
      </c>
      <c r="D341">
        <v>0.28599999999999998</v>
      </c>
      <c r="E341" s="1" t="s">
        <v>15</v>
      </c>
      <c r="F341">
        <v>0.48499999999999999</v>
      </c>
      <c r="G341" s="1" t="s">
        <v>16</v>
      </c>
      <c r="H341">
        <f>invivo_Cmax_references[[#This Row],[Cmax]]/invivo_Cmax_references[[#This Row],[dose]]</f>
        <v>1.6958041958041958</v>
      </c>
      <c r="I341" s="1" t="s">
        <v>715</v>
      </c>
      <c r="J341" s="1" t="s">
        <v>715</v>
      </c>
      <c r="K341" s="1" t="s">
        <v>716</v>
      </c>
      <c r="L341" s="1" t="s">
        <v>1193</v>
      </c>
    </row>
    <row r="342" spans="1:12" x14ac:dyDescent="0.25">
      <c r="A342" s="1" t="s">
        <v>703</v>
      </c>
      <c r="B342" s="1" t="s">
        <v>704</v>
      </c>
      <c r="C342" s="1" t="s">
        <v>705</v>
      </c>
      <c r="D342">
        <v>0.28599999999999998</v>
      </c>
      <c r="E342" s="1" t="s">
        <v>15</v>
      </c>
      <c r="F342">
        <v>0.64037999999999995</v>
      </c>
      <c r="G342" s="1" t="s">
        <v>16</v>
      </c>
      <c r="H342">
        <f>invivo_Cmax_references[[#This Row],[Cmax]]/invivo_Cmax_references[[#This Row],[dose]]</f>
        <v>2.2390909090909092</v>
      </c>
      <c r="I342" s="1" t="s">
        <v>717</v>
      </c>
      <c r="J342" s="1" t="s">
        <v>717</v>
      </c>
      <c r="K342" s="1" t="s">
        <v>718</v>
      </c>
      <c r="L342" s="1" t="s">
        <v>1193</v>
      </c>
    </row>
    <row r="343" spans="1:12" x14ac:dyDescent="0.25">
      <c r="A343" s="1" t="s">
        <v>703</v>
      </c>
      <c r="B343" s="1" t="s">
        <v>704</v>
      </c>
      <c r="C343" s="1" t="s">
        <v>705</v>
      </c>
      <c r="D343">
        <v>0.57099999999999995</v>
      </c>
      <c r="E343" s="1" t="s">
        <v>15</v>
      </c>
      <c r="F343">
        <v>0.73080000000000001</v>
      </c>
      <c r="G343" s="1" t="s">
        <v>16</v>
      </c>
      <c r="H343">
        <f>invivo_Cmax_references[[#This Row],[Cmax]]/invivo_Cmax_references[[#This Row],[dose]]</f>
        <v>1.279859894921191</v>
      </c>
      <c r="I343" s="1" t="s">
        <v>719</v>
      </c>
      <c r="J343" s="1" t="s">
        <v>719</v>
      </c>
      <c r="K343" s="1" t="s">
        <v>720</v>
      </c>
      <c r="L343" s="1" t="s">
        <v>21</v>
      </c>
    </row>
    <row r="344" spans="1:12" x14ac:dyDescent="0.25">
      <c r="A344" s="1" t="s">
        <v>703</v>
      </c>
      <c r="B344" s="1" t="s">
        <v>704</v>
      </c>
      <c r="C344" s="1" t="s">
        <v>705</v>
      </c>
      <c r="D344">
        <v>0.14299999999999999</v>
      </c>
      <c r="E344" s="1" t="s">
        <v>15</v>
      </c>
      <c r="F344">
        <v>0.19489999999999999</v>
      </c>
      <c r="G344" s="1" t="s">
        <v>16</v>
      </c>
      <c r="H344">
        <f>invivo_Cmax_references[[#This Row],[Cmax]]/invivo_Cmax_references[[#This Row],[dose]]</f>
        <v>1.362937062937063</v>
      </c>
      <c r="I344" s="1" t="s">
        <v>721</v>
      </c>
      <c r="J344" s="1" t="s">
        <v>721</v>
      </c>
      <c r="K344" s="1" t="s">
        <v>722</v>
      </c>
      <c r="L344" s="1" t="s">
        <v>21</v>
      </c>
    </row>
    <row r="345" spans="1:12" x14ac:dyDescent="0.25">
      <c r="A345" s="1" t="s">
        <v>703</v>
      </c>
      <c r="B345" s="1" t="s">
        <v>704</v>
      </c>
      <c r="C345" s="1" t="s">
        <v>705</v>
      </c>
      <c r="D345">
        <v>0.57099999999999995</v>
      </c>
      <c r="E345" s="1" t="s">
        <v>15</v>
      </c>
      <c r="F345">
        <v>1.0631999999999999</v>
      </c>
      <c r="G345" s="1" t="s">
        <v>16</v>
      </c>
      <c r="H345">
        <f>invivo_Cmax_references[[#This Row],[Cmax]]/invivo_Cmax_references[[#This Row],[dose]]</f>
        <v>1.8619964973730299</v>
      </c>
      <c r="I345" s="1" t="s">
        <v>721</v>
      </c>
      <c r="J345" s="1" t="s">
        <v>721</v>
      </c>
      <c r="K345" s="1" t="s">
        <v>722</v>
      </c>
      <c r="L345" s="1" t="s">
        <v>21</v>
      </c>
    </row>
    <row r="346" spans="1:12" x14ac:dyDescent="0.25">
      <c r="A346" s="1" t="s">
        <v>703</v>
      </c>
      <c r="B346" s="1" t="s">
        <v>704</v>
      </c>
      <c r="C346" s="1" t="s">
        <v>705</v>
      </c>
      <c r="D346">
        <v>1.286</v>
      </c>
      <c r="E346" s="1" t="s">
        <v>15</v>
      </c>
      <c r="F346">
        <v>3.3313999999999999</v>
      </c>
      <c r="G346" s="1" t="s">
        <v>16</v>
      </c>
      <c r="H346">
        <f>invivo_Cmax_references[[#This Row],[Cmax]]/invivo_Cmax_references[[#This Row],[dose]]</f>
        <v>2.5905132192846034</v>
      </c>
      <c r="I346" s="1" t="s">
        <v>721</v>
      </c>
      <c r="J346" s="1" t="s">
        <v>721</v>
      </c>
      <c r="K346" s="1" t="s">
        <v>722</v>
      </c>
      <c r="L346" s="1" t="s">
        <v>21</v>
      </c>
    </row>
    <row r="347" spans="1:12" x14ac:dyDescent="0.25">
      <c r="A347" s="1" t="s">
        <v>703</v>
      </c>
      <c r="B347" s="1" t="s">
        <v>704</v>
      </c>
      <c r="C347" s="1" t="s">
        <v>705</v>
      </c>
      <c r="D347">
        <v>0.28599999999999998</v>
      </c>
      <c r="E347" s="1" t="s">
        <v>15</v>
      </c>
      <c r="F347">
        <v>0.44690000000000002</v>
      </c>
      <c r="G347" s="1" t="s">
        <v>16</v>
      </c>
      <c r="H347">
        <f>invivo_Cmax_references[[#This Row],[Cmax]]/invivo_Cmax_references[[#This Row],[dose]]</f>
        <v>1.5625874125874128</v>
      </c>
      <c r="I347" s="1" t="s">
        <v>723</v>
      </c>
      <c r="J347" s="1" t="s">
        <v>723</v>
      </c>
      <c r="K347" s="1" t="s">
        <v>724</v>
      </c>
      <c r="L347" s="1" t="s">
        <v>21</v>
      </c>
    </row>
    <row r="348" spans="1:12" x14ac:dyDescent="0.25">
      <c r="A348" s="1" t="s">
        <v>703</v>
      </c>
      <c r="B348" s="1" t="s">
        <v>704</v>
      </c>
      <c r="C348" s="1" t="s">
        <v>705</v>
      </c>
      <c r="D348">
        <v>0.28599999999999998</v>
      </c>
      <c r="E348" s="1" t="s">
        <v>15</v>
      </c>
      <c r="F348">
        <v>0.38</v>
      </c>
      <c r="G348" s="1" t="s">
        <v>16</v>
      </c>
      <c r="H348">
        <f>invivo_Cmax_references[[#This Row],[Cmax]]/invivo_Cmax_references[[#This Row],[dose]]</f>
        <v>1.3286713286713288</v>
      </c>
      <c r="I348" s="1" t="s">
        <v>725</v>
      </c>
      <c r="J348" s="1" t="s">
        <v>725</v>
      </c>
      <c r="K348" s="1" t="s">
        <v>726</v>
      </c>
      <c r="L348" s="1" t="s">
        <v>21</v>
      </c>
    </row>
    <row r="349" spans="1:12" x14ac:dyDescent="0.25">
      <c r="A349" s="1" t="s">
        <v>703</v>
      </c>
      <c r="B349" s="1" t="s">
        <v>704</v>
      </c>
      <c r="C349" s="1" t="s">
        <v>705</v>
      </c>
      <c r="D349">
        <v>0.28599999999999998</v>
      </c>
      <c r="E349" s="1" t="s">
        <v>15</v>
      </c>
      <c r="F349">
        <v>0.215695</v>
      </c>
      <c r="G349" s="1" t="s">
        <v>16</v>
      </c>
      <c r="H349">
        <f>invivo_Cmax_references[[#This Row],[Cmax]]/invivo_Cmax_references[[#This Row],[dose]]</f>
        <v>0.75417832167832177</v>
      </c>
      <c r="I349" s="1" t="s">
        <v>727</v>
      </c>
      <c r="J349" s="1" t="s">
        <v>727</v>
      </c>
      <c r="K349" s="1" t="s">
        <v>728</v>
      </c>
      <c r="L349" s="1" t="s">
        <v>1193</v>
      </c>
    </row>
    <row r="350" spans="1:12" x14ac:dyDescent="0.25">
      <c r="A350" s="1" t="s">
        <v>703</v>
      </c>
      <c r="B350" s="1" t="s">
        <v>704</v>
      </c>
      <c r="C350" s="1" t="s">
        <v>705</v>
      </c>
      <c r="D350">
        <v>0.42899999999999999</v>
      </c>
      <c r="E350" s="1" t="s">
        <v>15</v>
      </c>
      <c r="F350">
        <v>0.55800000000000005</v>
      </c>
      <c r="G350" s="1" t="s">
        <v>16</v>
      </c>
      <c r="H350">
        <f>invivo_Cmax_references[[#This Row],[Cmax]]/invivo_Cmax_references[[#This Row],[dose]]</f>
        <v>1.3006993006993008</v>
      </c>
      <c r="I350" s="1" t="s">
        <v>729</v>
      </c>
      <c r="J350" s="1" t="s">
        <v>729</v>
      </c>
      <c r="K350" s="1" t="s">
        <v>730</v>
      </c>
      <c r="L350" s="1" t="s">
        <v>21</v>
      </c>
    </row>
    <row r="351" spans="1:12" x14ac:dyDescent="0.25">
      <c r="A351" s="1" t="s">
        <v>703</v>
      </c>
      <c r="B351" s="1" t="s">
        <v>704</v>
      </c>
      <c r="C351" s="1" t="s">
        <v>705</v>
      </c>
      <c r="D351">
        <v>0.85699999999999998</v>
      </c>
      <c r="E351" s="1" t="s">
        <v>15</v>
      </c>
      <c r="F351">
        <v>1.67</v>
      </c>
      <c r="G351" s="1" t="s">
        <v>16</v>
      </c>
      <c r="H351">
        <f>invivo_Cmax_references[[#This Row],[Cmax]]/invivo_Cmax_references[[#This Row],[dose]]</f>
        <v>1.9486581096849473</v>
      </c>
      <c r="I351" s="1" t="s">
        <v>729</v>
      </c>
      <c r="J351" s="1" t="s">
        <v>729</v>
      </c>
      <c r="K351" s="1" t="s">
        <v>730</v>
      </c>
      <c r="L351" s="1" t="s">
        <v>21</v>
      </c>
    </row>
    <row r="352" spans="1:12" x14ac:dyDescent="0.25">
      <c r="A352" s="1" t="s">
        <v>731</v>
      </c>
      <c r="B352" s="1" t="s">
        <v>732</v>
      </c>
      <c r="C352" s="1" t="s">
        <v>733</v>
      </c>
      <c r="D352">
        <v>3.5710000000000002</v>
      </c>
      <c r="E352" s="1" t="s">
        <v>15</v>
      </c>
      <c r="F352">
        <v>0.157</v>
      </c>
      <c r="G352" s="1" t="s">
        <v>16</v>
      </c>
      <c r="H352">
        <f>invivo_Cmax_references[[#This Row],[Cmax]]/invivo_Cmax_references[[#This Row],[dose]]</f>
        <v>4.3965275833099969E-2</v>
      </c>
      <c r="I352" s="1" t="s">
        <v>734</v>
      </c>
      <c r="J352" s="1" t="s">
        <v>734</v>
      </c>
      <c r="K352" s="1" t="s">
        <v>735</v>
      </c>
      <c r="L352" s="1" t="s">
        <v>736</v>
      </c>
    </row>
    <row r="353" spans="1:12" x14ac:dyDescent="0.25">
      <c r="A353" s="1" t="s">
        <v>731</v>
      </c>
      <c r="B353" s="1" t="s">
        <v>732</v>
      </c>
      <c r="C353" s="1" t="s">
        <v>733</v>
      </c>
      <c r="D353">
        <v>12.856999999999999</v>
      </c>
      <c r="E353" s="1" t="s">
        <v>15</v>
      </c>
      <c r="F353">
        <v>2.4</v>
      </c>
      <c r="G353" s="1" t="s">
        <v>16</v>
      </c>
      <c r="H353">
        <f>invivo_Cmax_references[[#This Row],[Cmax]]/invivo_Cmax_references[[#This Row],[dose]]</f>
        <v>0.18666874076378626</v>
      </c>
      <c r="I353" s="1" t="s">
        <v>737</v>
      </c>
      <c r="J353" s="1" t="s">
        <v>737</v>
      </c>
      <c r="K353" s="1" t="s">
        <v>738</v>
      </c>
      <c r="L353" s="1" t="s">
        <v>21</v>
      </c>
    </row>
    <row r="354" spans="1:12" x14ac:dyDescent="0.25">
      <c r="A354" s="1" t="s">
        <v>731</v>
      </c>
      <c r="B354" s="1" t="s">
        <v>732</v>
      </c>
      <c r="C354" s="1" t="s">
        <v>733</v>
      </c>
      <c r="D354">
        <v>14.286</v>
      </c>
      <c r="E354" s="1" t="s">
        <v>15</v>
      </c>
      <c r="F354">
        <v>3.4</v>
      </c>
      <c r="G354" s="1" t="s">
        <v>16</v>
      </c>
      <c r="H354">
        <f>invivo_Cmax_references[[#This Row],[Cmax]]/invivo_Cmax_references[[#This Row],[dose]]</f>
        <v>0.2379952400951981</v>
      </c>
      <c r="I354" s="1" t="s">
        <v>739</v>
      </c>
      <c r="J354" s="1" t="s">
        <v>739</v>
      </c>
      <c r="K354" s="1" t="s">
        <v>740</v>
      </c>
      <c r="L354" s="1" t="s">
        <v>741</v>
      </c>
    </row>
    <row r="355" spans="1:12" x14ac:dyDescent="0.25">
      <c r="A355" s="1" t="s">
        <v>731</v>
      </c>
      <c r="B355" s="1" t="s">
        <v>732</v>
      </c>
      <c r="C355" s="1" t="s">
        <v>733</v>
      </c>
      <c r="D355">
        <v>15</v>
      </c>
      <c r="E355" s="1" t="s">
        <v>15</v>
      </c>
      <c r="F355">
        <v>3.2</v>
      </c>
      <c r="G355" s="1" t="s">
        <v>16</v>
      </c>
      <c r="H355">
        <f>invivo_Cmax_references[[#This Row],[Cmax]]/invivo_Cmax_references[[#This Row],[dose]]</f>
        <v>0.21333333333333335</v>
      </c>
      <c r="I355" s="1" t="s">
        <v>742</v>
      </c>
      <c r="J355" s="1" t="s">
        <v>742</v>
      </c>
      <c r="K355" s="1" t="s">
        <v>743</v>
      </c>
      <c r="L355" s="1" t="s">
        <v>1192</v>
      </c>
    </row>
    <row r="356" spans="1:12" x14ac:dyDescent="0.25">
      <c r="A356" s="1" t="s">
        <v>731</v>
      </c>
      <c r="B356" s="1" t="s">
        <v>732</v>
      </c>
      <c r="C356" s="1" t="s">
        <v>733</v>
      </c>
      <c r="D356">
        <v>12.856999999999999</v>
      </c>
      <c r="E356" s="1" t="s">
        <v>15</v>
      </c>
      <c r="F356">
        <v>2.5</v>
      </c>
      <c r="G356" s="1" t="s">
        <v>16</v>
      </c>
      <c r="H356">
        <f>invivo_Cmax_references[[#This Row],[Cmax]]/invivo_Cmax_references[[#This Row],[dose]]</f>
        <v>0.19444660496227736</v>
      </c>
      <c r="I356" s="1" t="s">
        <v>744</v>
      </c>
      <c r="J356" s="1" t="s">
        <v>744</v>
      </c>
      <c r="K356" s="1" t="s">
        <v>745</v>
      </c>
      <c r="L356" s="1" t="s">
        <v>1191</v>
      </c>
    </row>
    <row r="357" spans="1:12" x14ac:dyDescent="0.25">
      <c r="A357" s="1" t="s">
        <v>731</v>
      </c>
      <c r="B357" s="1" t="s">
        <v>732</v>
      </c>
      <c r="C357" s="1" t="s">
        <v>733</v>
      </c>
      <c r="D357">
        <v>12.856999999999999</v>
      </c>
      <c r="E357" s="1" t="s">
        <v>15</v>
      </c>
      <c r="F357">
        <v>4.05</v>
      </c>
      <c r="G357" s="1" t="s">
        <v>16</v>
      </c>
      <c r="H357">
        <f>invivo_Cmax_references[[#This Row],[Cmax]]/invivo_Cmax_references[[#This Row],[dose]]</f>
        <v>0.31500350003888933</v>
      </c>
      <c r="I357" s="1" t="s">
        <v>746</v>
      </c>
      <c r="J357" s="1" t="s">
        <v>746</v>
      </c>
      <c r="K357" s="1" t="s">
        <v>747</v>
      </c>
      <c r="L357" s="1" t="s">
        <v>1190</v>
      </c>
    </row>
    <row r="358" spans="1:12" x14ac:dyDescent="0.25">
      <c r="A358" s="1" t="s">
        <v>731</v>
      </c>
      <c r="B358" s="1" t="s">
        <v>732</v>
      </c>
      <c r="C358" s="1" t="s">
        <v>733</v>
      </c>
      <c r="D358">
        <v>12.856999999999999</v>
      </c>
      <c r="E358" s="1" t="s">
        <v>15</v>
      </c>
      <c r="F358">
        <v>2.492</v>
      </c>
      <c r="G358" s="1" t="s">
        <v>16</v>
      </c>
      <c r="H358">
        <f>invivo_Cmax_references[[#This Row],[Cmax]]/invivo_Cmax_references[[#This Row],[dose]]</f>
        <v>0.19382437582639808</v>
      </c>
      <c r="I358" s="1" t="s">
        <v>748</v>
      </c>
      <c r="J358" s="1" t="s">
        <v>748</v>
      </c>
      <c r="K358" s="1" t="s">
        <v>749</v>
      </c>
      <c r="L358" s="1" t="s">
        <v>750</v>
      </c>
    </row>
    <row r="359" spans="1:12" x14ac:dyDescent="0.25">
      <c r="A359" s="1" t="s">
        <v>731</v>
      </c>
      <c r="B359" s="1" t="s">
        <v>732</v>
      </c>
      <c r="C359" s="1" t="s">
        <v>733</v>
      </c>
      <c r="D359">
        <v>12.856999999999999</v>
      </c>
      <c r="E359" s="1" t="s">
        <v>15</v>
      </c>
      <c r="F359">
        <v>2.6</v>
      </c>
      <c r="G359" s="1" t="s">
        <v>16</v>
      </c>
      <c r="H359">
        <f>invivo_Cmax_references[[#This Row],[Cmax]]/invivo_Cmax_references[[#This Row],[dose]]</f>
        <v>0.20222446916076847</v>
      </c>
      <c r="I359" s="1" t="s">
        <v>751</v>
      </c>
      <c r="J359" s="1" t="s">
        <v>751</v>
      </c>
      <c r="K359" s="1" t="s">
        <v>752</v>
      </c>
      <c r="L359" s="1" t="s">
        <v>21</v>
      </c>
    </row>
    <row r="360" spans="1:12" x14ac:dyDescent="0.25">
      <c r="A360" s="1" t="s">
        <v>753</v>
      </c>
      <c r="B360" s="1" t="s">
        <v>754</v>
      </c>
      <c r="C360" s="1" t="s">
        <v>755</v>
      </c>
      <c r="D360">
        <v>0.14299999999999999</v>
      </c>
      <c r="E360" s="1" t="s">
        <v>15</v>
      </c>
      <c r="F360">
        <v>3.0200000000000001E-2</v>
      </c>
      <c r="G360" s="1" t="s">
        <v>16</v>
      </c>
      <c r="H360">
        <f>invivo_Cmax_references[[#This Row],[Cmax]]/invivo_Cmax_references[[#This Row],[dose]]</f>
        <v>0.21118881118881122</v>
      </c>
      <c r="I360" s="1" t="s">
        <v>756</v>
      </c>
      <c r="J360" s="1" t="s">
        <v>756</v>
      </c>
      <c r="K360" s="1" t="s">
        <v>757</v>
      </c>
      <c r="L360" s="1" t="s">
        <v>758</v>
      </c>
    </row>
    <row r="361" spans="1:12" x14ac:dyDescent="0.25">
      <c r="A361" s="1" t="s">
        <v>753</v>
      </c>
      <c r="B361" s="1" t="s">
        <v>754</v>
      </c>
      <c r="C361" s="1" t="s">
        <v>755</v>
      </c>
      <c r="D361">
        <v>0.14299999999999999</v>
      </c>
      <c r="E361" s="1" t="s">
        <v>15</v>
      </c>
      <c r="F361">
        <v>6.4899999999999999E-2</v>
      </c>
      <c r="G361" s="1" t="s">
        <v>16</v>
      </c>
      <c r="H361">
        <f>invivo_Cmax_references[[#This Row],[Cmax]]/invivo_Cmax_references[[#This Row],[dose]]</f>
        <v>0.4538461538461539</v>
      </c>
      <c r="I361" s="1" t="s">
        <v>759</v>
      </c>
      <c r="J361" s="1" t="s">
        <v>759</v>
      </c>
      <c r="K361" s="1" t="s">
        <v>760</v>
      </c>
      <c r="L361" s="1" t="s">
        <v>761</v>
      </c>
    </row>
    <row r="362" spans="1:12" x14ac:dyDescent="0.25">
      <c r="A362" s="1" t="s">
        <v>753</v>
      </c>
      <c r="B362" s="1" t="s">
        <v>754</v>
      </c>
      <c r="C362" s="1" t="s">
        <v>755</v>
      </c>
      <c r="D362">
        <v>0.14299999999999999</v>
      </c>
      <c r="E362" s="1" t="s">
        <v>15</v>
      </c>
      <c r="F362">
        <v>6.8199999999999997E-2</v>
      </c>
      <c r="G362" s="1" t="s">
        <v>16</v>
      </c>
      <c r="H362">
        <f>invivo_Cmax_references[[#This Row],[Cmax]]/invivo_Cmax_references[[#This Row],[dose]]</f>
        <v>0.47692307692307695</v>
      </c>
      <c r="I362" s="1" t="s">
        <v>759</v>
      </c>
      <c r="J362" s="1" t="s">
        <v>759</v>
      </c>
      <c r="K362" s="1" t="s">
        <v>760</v>
      </c>
      <c r="L362" s="1" t="s">
        <v>762</v>
      </c>
    </row>
    <row r="363" spans="1:12" x14ac:dyDescent="0.25">
      <c r="A363" s="1" t="s">
        <v>753</v>
      </c>
      <c r="B363" s="1" t="s">
        <v>754</v>
      </c>
      <c r="C363" s="1" t="s">
        <v>755</v>
      </c>
      <c r="D363">
        <v>0.214</v>
      </c>
      <c r="E363" s="1" t="s">
        <v>15</v>
      </c>
      <c r="F363">
        <v>6.6000000000000003E-2</v>
      </c>
      <c r="G363" s="1" t="s">
        <v>16</v>
      </c>
      <c r="H363">
        <f>invivo_Cmax_references[[#This Row],[Cmax]]/invivo_Cmax_references[[#This Row],[dose]]</f>
        <v>0.30841121495327106</v>
      </c>
      <c r="I363" s="1" t="s">
        <v>763</v>
      </c>
      <c r="J363" s="1" t="s">
        <v>763</v>
      </c>
      <c r="K363" s="1" t="s">
        <v>764</v>
      </c>
      <c r="L363" s="1" t="s">
        <v>765</v>
      </c>
    </row>
    <row r="364" spans="1:12" x14ac:dyDescent="0.25">
      <c r="A364" s="1" t="s">
        <v>753</v>
      </c>
      <c r="B364" s="1" t="s">
        <v>754</v>
      </c>
      <c r="C364" s="1" t="s">
        <v>755</v>
      </c>
      <c r="D364">
        <v>7.0999999999999994E-2</v>
      </c>
      <c r="E364" s="1" t="s">
        <v>15</v>
      </c>
      <c r="F364">
        <v>2.2499999999999999E-2</v>
      </c>
      <c r="G364" s="1" t="s">
        <v>16</v>
      </c>
      <c r="H364">
        <f>invivo_Cmax_references[[#This Row],[Cmax]]/invivo_Cmax_references[[#This Row],[dose]]</f>
        <v>0.31690140845070425</v>
      </c>
      <c r="I364" s="1" t="s">
        <v>766</v>
      </c>
      <c r="J364" s="1" t="s">
        <v>766</v>
      </c>
      <c r="K364" s="1" t="s">
        <v>767</v>
      </c>
      <c r="L364" s="1" t="s">
        <v>21</v>
      </c>
    </row>
    <row r="365" spans="1:12" x14ac:dyDescent="0.25">
      <c r="A365" s="1" t="s">
        <v>753</v>
      </c>
      <c r="B365" s="1" t="s">
        <v>754</v>
      </c>
      <c r="C365" s="1" t="s">
        <v>755</v>
      </c>
      <c r="D365">
        <v>0.14299999999999999</v>
      </c>
      <c r="E365" s="1" t="s">
        <v>15</v>
      </c>
      <c r="F365">
        <v>4.4600000000000001E-2</v>
      </c>
      <c r="G365" s="1" t="s">
        <v>16</v>
      </c>
      <c r="H365">
        <f>invivo_Cmax_references[[#This Row],[Cmax]]/invivo_Cmax_references[[#This Row],[dose]]</f>
        <v>0.31188811188811194</v>
      </c>
      <c r="I365" s="1" t="s">
        <v>766</v>
      </c>
      <c r="J365" s="1" t="s">
        <v>766</v>
      </c>
      <c r="K365" s="1" t="s">
        <v>767</v>
      </c>
      <c r="L365" s="1" t="s">
        <v>21</v>
      </c>
    </row>
    <row r="366" spans="1:12" x14ac:dyDescent="0.25">
      <c r="A366" s="1" t="s">
        <v>753</v>
      </c>
      <c r="B366" s="1" t="s">
        <v>754</v>
      </c>
      <c r="C366" s="1" t="s">
        <v>755</v>
      </c>
      <c r="D366">
        <v>0.28599999999999998</v>
      </c>
      <c r="E366" s="1" t="s">
        <v>15</v>
      </c>
      <c r="F366">
        <v>9.5799999999999996E-2</v>
      </c>
      <c r="G366" s="1" t="s">
        <v>16</v>
      </c>
      <c r="H366">
        <f>invivo_Cmax_references[[#This Row],[Cmax]]/invivo_Cmax_references[[#This Row],[dose]]</f>
        <v>0.33496503496503499</v>
      </c>
      <c r="I366" s="1" t="s">
        <v>766</v>
      </c>
      <c r="J366" s="1" t="s">
        <v>766</v>
      </c>
      <c r="K366" s="1" t="s">
        <v>767</v>
      </c>
      <c r="L366" s="1" t="s">
        <v>21</v>
      </c>
    </row>
    <row r="367" spans="1:12" x14ac:dyDescent="0.25">
      <c r="A367" s="1" t="s">
        <v>753</v>
      </c>
      <c r="B367" s="1" t="s">
        <v>754</v>
      </c>
      <c r="C367" s="1" t="s">
        <v>755</v>
      </c>
      <c r="D367">
        <v>0.214</v>
      </c>
      <c r="E367" s="1" t="s">
        <v>15</v>
      </c>
      <c r="F367">
        <v>5.2999999999999999E-2</v>
      </c>
      <c r="G367" s="1" t="s">
        <v>16</v>
      </c>
      <c r="H367">
        <f>invivo_Cmax_references[[#This Row],[Cmax]]/invivo_Cmax_references[[#This Row],[dose]]</f>
        <v>0.24766355140186916</v>
      </c>
      <c r="I367" s="1" t="s">
        <v>768</v>
      </c>
      <c r="J367" s="1" t="s">
        <v>768</v>
      </c>
      <c r="K367" s="1" t="s">
        <v>769</v>
      </c>
      <c r="L367" s="1" t="s">
        <v>770</v>
      </c>
    </row>
    <row r="368" spans="1:12" x14ac:dyDescent="0.25">
      <c r="A368" s="1" t="s">
        <v>753</v>
      </c>
      <c r="B368" s="1" t="s">
        <v>754</v>
      </c>
      <c r="C368" s="1" t="s">
        <v>755</v>
      </c>
      <c r="D368">
        <v>0.42899999999999999</v>
      </c>
      <c r="E368" s="1" t="s">
        <v>15</v>
      </c>
      <c r="F368">
        <v>6.9000000000000006E-2</v>
      </c>
      <c r="G368" s="1" t="s">
        <v>16</v>
      </c>
      <c r="H368">
        <f>invivo_Cmax_references[[#This Row],[Cmax]]/invivo_Cmax_references[[#This Row],[dose]]</f>
        <v>0.16083916083916086</v>
      </c>
      <c r="I368" s="1" t="s">
        <v>771</v>
      </c>
      <c r="J368" s="1" t="s">
        <v>771</v>
      </c>
      <c r="K368" s="1" t="s">
        <v>772</v>
      </c>
      <c r="L368" s="1" t="s">
        <v>773</v>
      </c>
    </row>
    <row r="369" spans="1:12" x14ac:dyDescent="0.25">
      <c r="A369" s="1" t="s">
        <v>753</v>
      </c>
      <c r="B369" s="1" t="s">
        <v>754</v>
      </c>
      <c r="C369" s="1" t="s">
        <v>755</v>
      </c>
      <c r="D369">
        <v>0.28599999999999998</v>
      </c>
      <c r="E369" s="1" t="s">
        <v>15</v>
      </c>
      <c r="F369">
        <v>0.13200000000000001</v>
      </c>
      <c r="G369" s="1" t="s">
        <v>16</v>
      </c>
      <c r="H369">
        <f>invivo_Cmax_references[[#This Row],[Cmax]]/invivo_Cmax_references[[#This Row],[dose]]</f>
        <v>0.46153846153846162</v>
      </c>
      <c r="I369" s="1" t="s">
        <v>774</v>
      </c>
      <c r="J369" s="1" t="s">
        <v>774</v>
      </c>
      <c r="K369" s="1" t="s">
        <v>775</v>
      </c>
      <c r="L369" s="1" t="s">
        <v>776</v>
      </c>
    </row>
    <row r="370" spans="1:12" x14ac:dyDescent="0.25">
      <c r="A370" s="1" t="s">
        <v>753</v>
      </c>
      <c r="B370" s="1" t="s">
        <v>754</v>
      </c>
      <c r="C370" s="1" t="s">
        <v>755</v>
      </c>
      <c r="D370">
        <v>7.0999999999999994E-2</v>
      </c>
      <c r="E370" s="1" t="s">
        <v>15</v>
      </c>
      <c r="F370">
        <v>3.807E-2</v>
      </c>
      <c r="G370" s="1" t="s">
        <v>16</v>
      </c>
      <c r="H370">
        <f>invivo_Cmax_references[[#This Row],[Cmax]]/invivo_Cmax_references[[#This Row],[dose]]</f>
        <v>0.53619718309859155</v>
      </c>
      <c r="I370" s="1" t="s">
        <v>777</v>
      </c>
      <c r="J370" s="1" t="s">
        <v>777</v>
      </c>
      <c r="K370" s="1" t="s">
        <v>778</v>
      </c>
      <c r="L370" s="1" t="s">
        <v>1189</v>
      </c>
    </row>
    <row r="371" spans="1:12" x14ac:dyDescent="0.25">
      <c r="A371" s="1" t="s">
        <v>753</v>
      </c>
      <c r="B371" s="1" t="s">
        <v>754</v>
      </c>
      <c r="C371" s="1" t="s">
        <v>755</v>
      </c>
      <c r="D371">
        <v>0.14299999999999999</v>
      </c>
      <c r="E371" s="1" t="s">
        <v>15</v>
      </c>
      <c r="F371">
        <v>5.0299999999999997E-2</v>
      </c>
      <c r="G371" s="1" t="s">
        <v>16</v>
      </c>
      <c r="H371">
        <f>invivo_Cmax_references[[#This Row],[Cmax]]/invivo_Cmax_references[[#This Row],[dose]]</f>
        <v>0.35174825174825175</v>
      </c>
      <c r="I371" s="1" t="s">
        <v>779</v>
      </c>
      <c r="J371" s="1" t="s">
        <v>779</v>
      </c>
      <c r="K371" s="1" t="s">
        <v>780</v>
      </c>
      <c r="L371" s="1" t="s">
        <v>1188</v>
      </c>
    </row>
    <row r="372" spans="1:12" x14ac:dyDescent="0.25">
      <c r="A372" s="1" t="s">
        <v>781</v>
      </c>
      <c r="B372" s="1" t="s">
        <v>782</v>
      </c>
      <c r="C372" s="1" t="s">
        <v>783</v>
      </c>
      <c r="D372">
        <v>7.0000000000000001E-3</v>
      </c>
      <c r="E372" s="1" t="s">
        <v>15</v>
      </c>
      <c r="F372">
        <v>6.1999999999999998E-3</v>
      </c>
      <c r="G372" s="1" t="s">
        <v>16</v>
      </c>
      <c r="H372">
        <f>invivo_Cmax_references[[#This Row],[Cmax]]/invivo_Cmax_references[[#This Row],[dose]]</f>
        <v>0.88571428571428568</v>
      </c>
      <c r="I372" s="1" t="s">
        <v>784</v>
      </c>
      <c r="J372" s="1" t="s">
        <v>784</v>
      </c>
      <c r="K372" s="1" t="s">
        <v>785</v>
      </c>
      <c r="L372" s="1" t="s">
        <v>21</v>
      </c>
    </row>
    <row r="373" spans="1:12" x14ac:dyDescent="0.25">
      <c r="A373" s="1" t="s">
        <v>781</v>
      </c>
      <c r="B373" s="1" t="s">
        <v>782</v>
      </c>
      <c r="C373" s="1" t="s">
        <v>783</v>
      </c>
      <c r="D373">
        <v>1.4E-2</v>
      </c>
      <c r="E373" s="1" t="s">
        <v>15</v>
      </c>
      <c r="F373">
        <v>9.4000000000000004E-3</v>
      </c>
      <c r="G373" s="1" t="s">
        <v>16</v>
      </c>
      <c r="H373">
        <f>invivo_Cmax_references[[#This Row],[Cmax]]/invivo_Cmax_references[[#This Row],[dose]]</f>
        <v>0.67142857142857149</v>
      </c>
      <c r="I373" s="1" t="s">
        <v>784</v>
      </c>
      <c r="J373" s="1" t="s">
        <v>784</v>
      </c>
      <c r="K373" s="1" t="s">
        <v>785</v>
      </c>
      <c r="L373" s="1" t="s">
        <v>21</v>
      </c>
    </row>
    <row r="374" spans="1:12" x14ac:dyDescent="0.25">
      <c r="A374" s="1" t="s">
        <v>781</v>
      </c>
      <c r="B374" s="1" t="s">
        <v>782</v>
      </c>
      <c r="C374" s="1" t="s">
        <v>783</v>
      </c>
      <c r="D374">
        <v>2.9000000000000001E-2</v>
      </c>
      <c r="E374" s="1" t="s">
        <v>15</v>
      </c>
      <c r="F374">
        <v>2.0299999999999999E-2</v>
      </c>
      <c r="G374" s="1" t="s">
        <v>16</v>
      </c>
      <c r="H374">
        <f>invivo_Cmax_references[[#This Row],[Cmax]]/invivo_Cmax_references[[#This Row],[dose]]</f>
        <v>0.7</v>
      </c>
      <c r="I374" s="1" t="s">
        <v>784</v>
      </c>
      <c r="J374" s="1" t="s">
        <v>784</v>
      </c>
      <c r="K374" s="1" t="s">
        <v>785</v>
      </c>
      <c r="L374" s="1" t="s">
        <v>21</v>
      </c>
    </row>
    <row r="375" spans="1:12" x14ac:dyDescent="0.25">
      <c r="A375" s="1" t="s">
        <v>781</v>
      </c>
      <c r="B375" s="1" t="s">
        <v>782</v>
      </c>
      <c r="C375" s="1" t="s">
        <v>783</v>
      </c>
      <c r="D375">
        <v>5.7000000000000002E-2</v>
      </c>
      <c r="E375" s="1" t="s">
        <v>15</v>
      </c>
      <c r="F375">
        <v>3.7100000000000001E-2</v>
      </c>
      <c r="G375" s="1" t="s">
        <v>16</v>
      </c>
      <c r="H375">
        <f>invivo_Cmax_references[[#This Row],[Cmax]]/invivo_Cmax_references[[#This Row],[dose]]</f>
        <v>0.65087719298245617</v>
      </c>
      <c r="I375" s="1" t="s">
        <v>784</v>
      </c>
      <c r="J375" s="1" t="s">
        <v>784</v>
      </c>
      <c r="K375" s="1" t="s">
        <v>785</v>
      </c>
      <c r="L375" s="1" t="s">
        <v>21</v>
      </c>
    </row>
    <row r="376" spans="1:12" x14ac:dyDescent="0.25">
      <c r="A376" s="1" t="s">
        <v>781</v>
      </c>
      <c r="B376" s="1" t="s">
        <v>782</v>
      </c>
      <c r="C376" s="1" t="s">
        <v>783</v>
      </c>
      <c r="D376">
        <v>7.0999999999999994E-2</v>
      </c>
      <c r="E376" s="1" t="s">
        <v>15</v>
      </c>
      <c r="F376">
        <v>3.2599999999999997E-2</v>
      </c>
      <c r="G376" s="1" t="s">
        <v>16</v>
      </c>
      <c r="H376">
        <f>invivo_Cmax_references[[#This Row],[Cmax]]/invivo_Cmax_references[[#This Row],[dose]]</f>
        <v>0.45915492957746479</v>
      </c>
      <c r="I376" s="1" t="s">
        <v>786</v>
      </c>
      <c r="J376" s="1" t="s">
        <v>786</v>
      </c>
      <c r="K376" s="1" t="s">
        <v>787</v>
      </c>
      <c r="L376" s="1" t="s">
        <v>788</v>
      </c>
    </row>
    <row r="377" spans="1:12" x14ac:dyDescent="0.25">
      <c r="A377" s="1" t="s">
        <v>781</v>
      </c>
      <c r="B377" s="1" t="s">
        <v>782</v>
      </c>
      <c r="C377" s="1" t="s">
        <v>783</v>
      </c>
      <c r="D377">
        <v>2.9000000000000001E-2</v>
      </c>
      <c r="E377" s="1" t="s">
        <v>15</v>
      </c>
      <c r="F377">
        <v>2.0400000000000001E-2</v>
      </c>
      <c r="G377" s="1" t="s">
        <v>16</v>
      </c>
      <c r="H377">
        <f>invivo_Cmax_references[[#This Row],[Cmax]]/invivo_Cmax_references[[#This Row],[dose]]</f>
        <v>0.70344827586206893</v>
      </c>
      <c r="I377" s="1" t="s">
        <v>789</v>
      </c>
      <c r="J377" s="1" t="s">
        <v>789</v>
      </c>
      <c r="K377" s="1" t="s">
        <v>790</v>
      </c>
      <c r="L377" s="1" t="s">
        <v>791</v>
      </c>
    </row>
    <row r="378" spans="1:12" x14ac:dyDescent="0.25">
      <c r="A378" s="1" t="s">
        <v>781</v>
      </c>
      <c r="B378" s="1" t="s">
        <v>782</v>
      </c>
      <c r="C378" s="1" t="s">
        <v>783</v>
      </c>
      <c r="D378">
        <v>1.4E-2</v>
      </c>
      <c r="E378" s="1" t="s">
        <v>15</v>
      </c>
      <c r="F378">
        <v>8.6350000000000003E-3</v>
      </c>
      <c r="G378" s="1" t="s">
        <v>16</v>
      </c>
      <c r="H378">
        <f>invivo_Cmax_references[[#This Row],[Cmax]]/invivo_Cmax_references[[#This Row],[dose]]</f>
        <v>0.61678571428571427</v>
      </c>
      <c r="I378" s="1" t="s">
        <v>792</v>
      </c>
      <c r="J378" s="1" t="s">
        <v>792</v>
      </c>
      <c r="K378" s="1" t="s">
        <v>793</v>
      </c>
      <c r="L378" s="1" t="s">
        <v>677</v>
      </c>
    </row>
    <row r="379" spans="1:12" x14ac:dyDescent="0.25">
      <c r="A379" s="1" t="s">
        <v>781</v>
      </c>
      <c r="B379" s="1" t="s">
        <v>782</v>
      </c>
      <c r="C379" s="1" t="s">
        <v>783</v>
      </c>
      <c r="D379">
        <v>2.9000000000000001E-2</v>
      </c>
      <c r="E379" s="1" t="s">
        <v>15</v>
      </c>
      <c r="F379">
        <v>1.72E-2</v>
      </c>
      <c r="G379" s="1" t="s">
        <v>16</v>
      </c>
      <c r="H379">
        <f>invivo_Cmax_references[[#This Row],[Cmax]]/invivo_Cmax_references[[#This Row],[dose]]</f>
        <v>0.59310344827586203</v>
      </c>
      <c r="I379" s="1" t="s">
        <v>794</v>
      </c>
      <c r="J379" s="1" t="s">
        <v>794</v>
      </c>
      <c r="K379" s="1" t="s">
        <v>795</v>
      </c>
      <c r="L379" s="1" t="s">
        <v>796</v>
      </c>
    </row>
    <row r="380" spans="1:12" x14ac:dyDescent="0.25">
      <c r="A380" s="1" t="s">
        <v>781</v>
      </c>
      <c r="B380" s="1" t="s">
        <v>782</v>
      </c>
      <c r="C380" s="1" t="s">
        <v>783</v>
      </c>
      <c r="D380">
        <v>7.0000000000000001E-3</v>
      </c>
      <c r="E380" s="1" t="s">
        <v>15</v>
      </c>
      <c r="F380">
        <v>6.7000000000000002E-3</v>
      </c>
      <c r="G380" s="1" t="s">
        <v>16</v>
      </c>
      <c r="H380">
        <f>invivo_Cmax_references[[#This Row],[Cmax]]/invivo_Cmax_references[[#This Row],[dose]]</f>
        <v>0.95714285714285718</v>
      </c>
      <c r="I380" s="1" t="s">
        <v>797</v>
      </c>
      <c r="J380" s="1" t="s">
        <v>797</v>
      </c>
      <c r="K380" s="1" t="s">
        <v>798</v>
      </c>
      <c r="L380" s="1" t="s">
        <v>21</v>
      </c>
    </row>
    <row r="381" spans="1:12" x14ac:dyDescent="0.25">
      <c r="A381" s="1" t="s">
        <v>781</v>
      </c>
      <c r="B381" s="1" t="s">
        <v>782</v>
      </c>
      <c r="C381" s="1" t="s">
        <v>783</v>
      </c>
      <c r="D381">
        <v>1.4E-2</v>
      </c>
      <c r="E381" s="1" t="s">
        <v>15</v>
      </c>
      <c r="F381">
        <v>7.1500000000000001E-3</v>
      </c>
      <c r="G381" s="1" t="s">
        <v>16</v>
      </c>
      <c r="H381">
        <f>invivo_Cmax_references[[#This Row],[Cmax]]/invivo_Cmax_references[[#This Row],[dose]]</f>
        <v>0.51071428571428568</v>
      </c>
      <c r="I381" s="1" t="s">
        <v>799</v>
      </c>
      <c r="J381" s="1" t="s">
        <v>799</v>
      </c>
      <c r="K381" s="1" t="s">
        <v>800</v>
      </c>
      <c r="L381" s="1" t="s">
        <v>677</v>
      </c>
    </row>
    <row r="382" spans="1:12" x14ac:dyDescent="0.25">
      <c r="A382" s="1" t="s">
        <v>781</v>
      </c>
      <c r="B382" s="1" t="s">
        <v>782</v>
      </c>
      <c r="C382" s="1" t="s">
        <v>783</v>
      </c>
      <c r="D382">
        <v>2.9000000000000001E-2</v>
      </c>
      <c r="E382" s="1" t="s">
        <v>15</v>
      </c>
      <c r="F382">
        <v>1.4999999999999999E-2</v>
      </c>
      <c r="G382" s="1" t="s">
        <v>16</v>
      </c>
      <c r="H382">
        <f>invivo_Cmax_references[[#This Row],[Cmax]]/invivo_Cmax_references[[#This Row],[dose]]</f>
        <v>0.51724137931034475</v>
      </c>
      <c r="I382" s="1" t="s">
        <v>799</v>
      </c>
      <c r="J382" s="1" t="s">
        <v>799</v>
      </c>
      <c r="K382" s="1" t="s">
        <v>800</v>
      </c>
      <c r="L382" s="1" t="s">
        <v>677</v>
      </c>
    </row>
    <row r="383" spans="1:12" x14ac:dyDescent="0.25">
      <c r="A383" s="1" t="s">
        <v>781</v>
      </c>
      <c r="B383" s="1" t="s">
        <v>782</v>
      </c>
      <c r="C383" s="1" t="s">
        <v>783</v>
      </c>
      <c r="D383">
        <v>7.0999999999999994E-2</v>
      </c>
      <c r="E383" s="1" t="s">
        <v>15</v>
      </c>
      <c r="F383">
        <v>2.3E-2</v>
      </c>
      <c r="G383" s="1" t="s">
        <v>16</v>
      </c>
      <c r="H383">
        <f>invivo_Cmax_references[[#This Row],[Cmax]]/invivo_Cmax_references[[#This Row],[dose]]</f>
        <v>0.323943661971831</v>
      </c>
      <c r="I383" s="1" t="s">
        <v>801</v>
      </c>
      <c r="J383" s="1" t="s">
        <v>801</v>
      </c>
      <c r="K383" s="1" t="s">
        <v>802</v>
      </c>
      <c r="L383" s="1" t="s">
        <v>21</v>
      </c>
    </row>
    <row r="384" spans="1:12" x14ac:dyDescent="0.25">
      <c r="A384" s="1" t="s">
        <v>781</v>
      </c>
      <c r="B384" s="1" t="s">
        <v>782</v>
      </c>
      <c r="C384" s="1" t="s">
        <v>783</v>
      </c>
      <c r="D384">
        <v>7.0999999999999994E-2</v>
      </c>
      <c r="E384" s="1" t="s">
        <v>15</v>
      </c>
      <c r="F384">
        <v>3.5900000000000001E-2</v>
      </c>
      <c r="G384" s="1" t="s">
        <v>16</v>
      </c>
      <c r="H384">
        <f>invivo_Cmax_references[[#This Row],[Cmax]]/invivo_Cmax_references[[#This Row],[dose]]</f>
        <v>0.50563380281690151</v>
      </c>
      <c r="I384" s="1" t="s">
        <v>803</v>
      </c>
      <c r="J384" s="1" t="s">
        <v>803</v>
      </c>
      <c r="K384" s="1" t="s">
        <v>804</v>
      </c>
      <c r="L384" s="1" t="s">
        <v>805</v>
      </c>
    </row>
    <row r="385" spans="1:12" x14ac:dyDescent="0.25">
      <c r="A385" s="1" t="s">
        <v>781</v>
      </c>
      <c r="B385" s="1" t="s">
        <v>782</v>
      </c>
      <c r="C385" s="1" t="s">
        <v>783</v>
      </c>
      <c r="D385">
        <v>7.0999999999999994E-2</v>
      </c>
      <c r="E385" s="1" t="s">
        <v>15</v>
      </c>
      <c r="F385">
        <v>5.8200000000000002E-2</v>
      </c>
      <c r="G385" s="1" t="s">
        <v>16</v>
      </c>
      <c r="H385">
        <f>invivo_Cmax_references[[#This Row],[Cmax]]/invivo_Cmax_references[[#This Row],[dose]]</f>
        <v>0.81971830985915506</v>
      </c>
      <c r="I385" s="1" t="s">
        <v>803</v>
      </c>
      <c r="J385" s="1" t="s">
        <v>803</v>
      </c>
      <c r="K385" s="1" t="s">
        <v>804</v>
      </c>
      <c r="L385" s="1" t="s">
        <v>806</v>
      </c>
    </row>
    <row r="386" spans="1:12" x14ac:dyDescent="0.25">
      <c r="A386" s="1" t="s">
        <v>807</v>
      </c>
      <c r="B386" s="1" t="s">
        <v>808</v>
      </c>
      <c r="C386" s="1" t="s">
        <v>809</v>
      </c>
      <c r="D386">
        <v>0.28599999999999998</v>
      </c>
      <c r="E386" s="1" t="s">
        <v>15</v>
      </c>
      <c r="F386">
        <v>0.65908</v>
      </c>
      <c r="G386" s="1" t="s">
        <v>16</v>
      </c>
      <c r="H386">
        <f>invivo_Cmax_references[[#This Row],[Cmax]]/invivo_Cmax_references[[#This Row],[dose]]</f>
        <v>2.3044755244755248</v>
      </c>
      <c r="I386" s="1" t="s">
        <v>810</v>
      </c>
      <c r="J386" s="1" t="s">
        <v>810</v>
      </c>
      <c r="K386" s="1" t="s">
        <v>811</v>
      </c>
      <c r="L386" s="1" t="s">
        <v>796</v>
      </c>
    </row>
    <row r="387" spans="1:12" x14ac:dyDescent="0.25">
      <c r="A387" s="1" t="s">
        <v>807</v>
      </c>
      <c r="B387" s="1" t="s">
        <v>808</v>
      </c>
      <c r="C387" s="1" t="s">
        <v>809</v>
      </c>
      <c r="D387">
        <v>0.28599999999999998</v>
      </c>
      <c r="E387" s="1" t="s">
        <v>15</v>
      </c>
      <c r="F387">
        <v>0.41799999999999998</v>
      </c>
      <c r="G387" s="1" t="s">
        <v>16</v>
      </c>
      <c r="H387">
        <f>invivo_Cmax_references[[#This Row],[Cmax]]/invivo_Cmax_references[[#This Row],[dose]]</f>
        <v>1.4615384615384617</v>
      </c>
      <c r="I387" s="1" t="s">
        <v>812</v>
      </c>
      <c r="J387" s="1" t="s">
        <v>812</v>
      </c>
      <c r="K387" s="1" t="s">
        <v>813</v>
      </c>
      <c r="L387" s="1" t="s">
        <v>21</v>
      </c>
    </row>
    <row r="388" spans="1:12" x14ac:dyDescent="0.25">
      <c r="A388" s="1" t="s">
        <v>807</v>
      </c>
      <c r="B388" s="1" t="s">
        <v>808</v>
      </c>
      <c r="C388" s="1" t="s">
        <v>809</v>
      </c>
      <c r="D388">
        <v>0.28599999999999998</v>
      </c>
      <c r="E388" s="1" t="s">
        <v>15</v>
      </c>
      <c r="F388">
        <v>0.40649999999999997</v>
      </c>
      <c r="G388" s="1" t="s">
        <v>16</v>
      </c>
      <c r="H388">
        <f>invivo_Cmax_references[[#This Row],[Cmax]]/invivo_Cmax_references[[#This Row],[dose]]</f>
        <v>1.4213286713286712</v>
      </c>
      <c r="I388" s="1" t="s">
        <v>814</v>
      </c>
      <c r="J388" s="1" t="s">
        <v>814</v>
      </c>
      <c r="K388" s="1" t="s">
        <v>815</v>
      </c>
      <c r="L388" s="1" t="s">
        <v>796</v>
      </c>
    </row>
    <row r="389" spans="1:12" x14ac:dyDescent="0.25">
      <c r="A389" s="1" t="s">
        <v>807</v>
      </c>
      <c r="B389" s="1" t="s">
        <v>808</v>
      </c>
      <c r="C389" s="1" t="s">
        <v>809</v>
      </c>
      <c r="D389">
        <v>0.214</v>
      </c>
      <c r="E389" s="1" t="s">
        <v>15</v>
      </c>
      <c r="F389">
        <v>0.35849999999999999</v>
      </c>
      <c r="G389" s="1" t="s">
        <v>16</v>
      </c>
      <c r="H389">
        <f>invivo_Cmax_references[[#This Row],[Cmax]]/invivo_Cmax_references[[#This Row],[dose]]</f>
        <v>1.6752336448598131</v>
      </c>
      <c r="I389" s="1" t="s">
        <v>816</v>
      </c>
      <c r="J389" s="1" t="s">
        <v>816</v>
      </c>
      <c r="K389" s="1" t="s">
        <v>817</v>
      </c>
      <c r="L389" s="1" t="s">
        <v>818</v>
      </c>
    </row>
    <row r="390" spans="1:12" x14ac:dyDescent="0.25">
      <c r="A390" s="1" t="s">
        <v>807</v>
      </c>
      <c r="B390" s="1" t="s">
        <v>808</v>
      </c>
      <c r="C390" s="1" t="s">
        <v>809</v>
      </c>
      <c r="D390">
        <v>0.14299999999999999</v>
      </c>
      <c r="E390" s="1" t="s">
        <v>15</v>
      </c>
      <c r="F390">
        <v>0.1158</v>
      </c>
      <c r="G390" s="1" t="s">
        <v>16</v>
      </c>
      <c r="H390">
        <f>invivo_Cmax_references[[#This Row],[Cmax]]/invivo_Cmax_references[[#This Row],[dose]]</f>
        <v>0.80979020979020988</v>
      </c>
      <c r="I390" s="1" t="s">
        <v>819</v>
      </c>
      <c r="J390" s="1" t="s">
        <v>819</v>
      </c>
      <c r="K390" s="1" t="s">
        <v>820</v>
      </c>
      <c r="L390" s="1" t="s">
        <v>21</v>
      </c>
    </row>
    <row r="391" spans="1:12" x14ac:dyDescent="0.25">
      <c r="A391" s="1" t="s">
        <v>807</v>
      </c>
      <c r="B391" s="1" t="s">
        <v>808</v>
      </c>
      <c r="C391" s="1" t="s">
        <v>809</v>
      </c>
      <c r="D391">
        <v>0.35699999999999998</v>
      </c>
      <c r="E391" s="1" t="s">
        <v>15</v>
      </c>
      <c r="F391">
        <v>0.36199999999999999</v>
      </c>
      <c r="G391" s="1" t="s">
        <v>16</v>
      </c>
      <c r="H391">
        <f>invivo_Cmax_references[[#This Row],[Cmax]]/invivo_Cmax_references[[#This Row],[dose]]</f>
        <v>1.0140056022408963</v>
      </c>
      <c r="I391" s="1" t="s">
        <v>821</v>
      </c>
      <c r="J391" s="1" t="s">
        <v>821</v>
      </c>
      <c r="K391" s="1" t="s">
        <v>822</v>
      </c>
      <c r="L391" s="1" t="s">
        <v>21</v>
      </c>
    </row>
    <row r="392" spans="1:12" x14ac:dyDescent="0.25">
      <c r="A392" s="1" t="s">
        <v>807</v>
      </c>
      <c r="B392" s="1" t="s">
        <v>808</v>
      </c>
      <c r="C392" s="1" t="s">
        <v>809</v>
      </c>
      <c r="D392">
        <v>0.14299999999999999</v>
      </c>
      <c r="E392" s="1" t="s">
        <v>15</v>
      </c>
      <c r="F392">
        <v>0.309</v>
      </c>
      <c r="G392" s="1" t="s">
        <v>16</v>
      </c>
      <c r="H392">
        <f>invivo_Cmax_references[[#This Row],[Cmax]]/invivo_Cmax_references[[#This Row],[dose]]</f>
        <v>2.1608391608391608</v>
      </c>
      <c r="I392" s="1" t="s">
        <v>823</v>
      </c>
      <c r="J392" s="1" t="s">
        <v>823</v>
      </c>
      <c r="K392" s="1" t="s">
        <v>824</v>
      </c>
      <c r="L392" s="1" t="s">
        <v>825</v>
      </c>
    </row>
    <row r="393" spans="1:12" x14ac:dyDescent="0.25">
      <c r="A393" s="1" t="s">
        <v>807</v>
      </c>
      <c r="B393" s="1" t="s">
        <v>808</v>
      </c>
      <c r="C393" s="1" t="s">
        <v>809</v>
      </c>
      <c r="D393">
        <v>0.42899999999999999</v>
      </c>
      <c r="E393" s="1" t="s">
        <v>15</v>
      </c>
      <c r="F393">
        <v>0.49099999999999999</v>
      </c>
      <c r="G393" s="1" t="s">
        <v>16</v>
      </c>
      <c r="H393">
        <f>invivo_Cmax_references[[#This Row],[Cmax]]/invivo_Cmax_references[[#This Row],[dose]]</f>
        <v>1.1445221445221445</v>
      </c>
      <c r="I393" s="1" t="s">
        <v>826</v>
      </c>
      <c r="J393" s="1" t="s">
        <v>826</v>
      </c>
      <c r="K393" s="1" t="s">
        <v>827</v>
      </c>
      <c r="L393" s="1" t="s">
        <v>828</v>
      </c>
    </row>
    <row r="394" spans="1:12" x14ac:dyDescent="0.25">
      <c r="A394" s="1" t="s">
        <v>807</v>
      </c>
      <c r="B394" s="1" t="s">
        <v>808</v>
      </c>
      <c r="C394" s="1" t="s">
        <v>809</v>
      </c>
      <c r="D394">
        <v>0.14299999999999999</v>
      </c>
      <c r="E394" s="1" t="s">
        <v>15</v>
      </c>
      <c r="F394">
        <v>0.22</v>
      </c>
      <c r="G394" s="1" t="s">
        <v>16</v>
      </c>
      <c r="H394">
        <f>invivo_Cmax_references[[#This Row],[Cmax]]/invivo_Cmax_references[[#This Row],[dose]]</f>
        <v>1.5384615384615385</v>
      </c>
      <c r="I394" s="1" t="s">
        <v>829</v>
      </c>
      <c r="J394" s="1" t="s">
        <v>829</v>
      </c>
      <c r="K394" s="1" t="s">
        <v>830</v>
      </c>
      <c r="L394" s="1" t="s">
        <v>21</v>
      </c>
    </row>
    <row r="395" spans="1:12" x14ac:dyDescent="0.25">
      <c r="A395" s="1" t="s">
        <v>807</v>
      </c>
      <c r="B395" s="1" t="s">
        <v>808</v>
      </c>
      <c r="C395" s="1" t="s">
        <v>809</v>
      </c>
      <c r="D395">
        <v>0.71399999999999997</v>
      </c>
      <c r="E395" s="1" t="s">
        <v>15</v>
      </c>
      <c r="F395">
        <v>1.0370999999999999</v>
      </c>
      <c r="G395" s="1" t="s">
        <v>16</v>
      </c>
      <c r="H395">
        <f>invivo_Cmax_references[[#This Row],[Cmax]]/invivo_Cmax_references[[#This Row],[dose]]</f>
        <v>1.4525210084033613</v>
      </c>
      <c r="I395" s="1" t="s">
        <v>831</v>
      </c>
      <c r="J395" s="1" t="s">
        <v>831</v>
      </c>
      <c r="K395" s="1" t="s">
        <v>832</v>
      </c>
      <c r="L395" s="1" t="s">
        <v>833</v>
      </c>
    </row>
    <row r="396" spans="1:12" x14ac:dyDescent="0.25">
      <c r="A396" s="1" t="s">
        <v>834</v>
      </c>
      <c r="B396" s="1" t="s">
        <v>835</v>
      </c>
      <c r="C396" s="1" t="s">
        <v>836</v>
      </c>
      <c r="D396">
        <v>0.57099999999999995</v>
      </c>
      <c r="E396" s="1" t="s">
        <v>15</v>
      </c>
      <c r="F396">
        <v>2.4899999999999999E-2</v>
      </c>
      <c r="G396" s="1" t="s">
        <v>16</v>
      </c>
      <c r="H396">
        <f>invivo_Cmax_references[[#This Row],[Cmax]]/invivo_Cmax_references[[#This Row],[dose]]</f>
        <v>4.3607705779334503E-2</v>
      </c>
      <c r="I396" s="1" t="s">
        <v>523</v>
      </c>
      <c r="J396" s="1" t="s">
        <v>523</v>
      </c>
      <c r="K396" s="1" t="s">
        <v>524</v>
      </c>
      <c r="L396" s="1" t="s">
        <v>21</v>
      </c>
    </row>
    <row r="397" spans="1:12" x14ac:dyDescent="0.25">
      <c r="A397" s="1" t="s">
        <v>834</v>
      </c>
      <c r="B397" s="1" t="s">
        <v>835</v>
      </c>
      <c r="C397" s="1" t="s">
        <v>836</v>
      </c>
      <c r="D397">
        <v>2.286</v>
      </c>
      <c r="E397" s="1" t="s">
        <v>15</v>
      </c>
      <c r="F397">
        <v>0.111</v>
      </c>
      <c r="G397" s="1" t="s">
        <v>16</v>
      </c>
      <c r="H397">
        <f>invivo_Cmax_references[[#This Row],[Cmax]]/invivo_Cmax_references[[#This Row],[dose]]</f>
        <v>4.8556430446194225E-2</v>
      </c>
      <c r="I397" s="1" t="s">
        <v>837</v>
      </c>
      <c r="J397" s="1" t="s">
        <v>837</v>
      </c>
      <c r="K397" s="1" t="s">
        <v>838</v>
      </c>
      <c r="L397" s="1" t="s">
        <v>21</v>
      </c>
    </row>
    <row r="398" spans="1:12" x14ac:dyDescent="0.25">
      <c r="A398" s="1" t="s">
        <v>834</v>
      </c>
      <c r="B398" s="1" t="s">
        <v>835</v>
      </c>
      <c r="C398" s="1" t="s">
        <v>836</v>
      </c>
      <c r="D398">
        <v>0.57099999999999995</v>
      </c>
      <c r="E398" s="1" t="s">
        <v>15</v>
      </c>
      <c r="F398">
        <v>4.4999999999999998E-2</v>
      </c>
      <c r="G398" s="1" t="s">
        <v>16</v>
      </c>
      <c r="H398">
        <f>invivo_Cmax_references[[#This Row],[Cmax]]/invivo_Cmax_references[[#This Row],[dose]]</f>
        <v>7.8809106830122599E-2</v>
      </c>
      <c r="I398" s="1" t="s">
        <v>839</v>
      </c>
      <c r="J398" s="1" t="s">
        <v>839</v>
      </c>
      <c r="K398" s="1" t="s">
        <v>840</v>
      </c>
      <c r="L398" s="1" t="s">
        <v>21</v>
      </c>
    </row>
    <row r="399" spans="1:12" x14ac:dyDescent="0.25">
      <c r="A399" s="1" t="s">
        <v>834</v>
      </c>
      <c r="B399" s="1" t="s">
        <v>835</v>
      </c>
      <c r="C399" s="1" t="s">
        <v>836</v>
      </c>
      <c r="D399">
        <v>1.143</v>
      </c>
      <c r="E399" s="1" t="s">
        <v>15</v>
      </c>
      <c r="F399">
        <v>0.154</v>
      </c>
      <c r="G399" s="1" t="s">
        <v>16</v>
      </c>
      <c r="H399">
        <f>invivo_Cmax_references[[#This Row],[Cmax]]/invivo_Cmax_references[[#This Row],[dose]]</f>
        <v>0.13473315835520561</v>
      </c>
      <c r="I399" s="1" t="s">
        <v>841</v>
      </c>
      <c r="J399" s="1" t="s">
        <v>841</v>
      </c>
      <c r="K399" s="1" t="s">
        <v>842</v>
      </c>
      <c r="L399" s="1" t="s">
        <v>1187</v>
      </c>
    </row>
    <row r="400" spans="1:12" x14ac:dyDescent="0.25">
      <c r="A400" s="1" t="s">
        <v>834</v>
      </c>
      <c r="B400" s="1" t="s">
        <v>835</v>
      </c>
      <c r="C400" s="1" t="s">
        <v>836</v>
      </c>
      <c r="D400">
        <v>0.57099999999999995</v>
      </c>
      <c r="E400" s="1" t="s">
        <v>15</v>
      </c>
      <c r="F400">
        <v>1.9E-2</v>
      </c>
      <c r="G400" s="1" t="s">
        <v>16</v>
      </c>
      <c r="H400">
        <f>invivo_Cmax_references[[#This Row],[Cmax]]/invivo_Cmax_references[[#This Row],[dose]]</f>
        <v>3.3274956217162872E-2</v>
      </c>
      <c r="I400" s="1" t="s">
        <v>843</v>
      </c>
      <c r="J400" s="1" t="s">
        <v>843</v>
      </c>
      <c r="K400" s="1" t="s">
        <v>844</v>
      </c>
      <c r="L400" s="1" t="s">
        <v>21</v>
      </c>
    </row>
    <row r="401" spans="1:12" x14ac:dyDescent="0.25">
      <c r="A401" s="1" t="s">
        <v>834</v>
      </c>
      <c r="B401" s="1" t="s">
        <v>835</v>
      </c>
      <c r="C401" s="1" t="s">
        <v>836</v>
      </c>
      <c r="D401">
        <v>0.28599999999999998</v>
      </c>
      <c r="E401" s="1" t="s">
        <v>15</v>
      </c>
      <c r="F401">
        <v>2.7900000000000001E-2</v>
      </c>
      <c r="G401" s="1" t="s">
        <v>16</v>
      </c>
      <c r="H401">
        <f>invivo_Cmax_references[[#This Row],[Cmax]]/invivo_Cmax_references[[#This Row],[dose]]</f>
        <v>9.755244755244756E-2</v>
      </c>
      <c r="I401" s="1" t="s">
        <v>845</v>
      </c>
      <c r="J401" s="1" t="s">
        <v>845</v>
      </c>
      <c r="K401" s="1" t="s">
        <v>846</v>
      </c>
      <c r="L401" s="1" t="s">
        <v>1186</v>
      </c>
    </row>
    <row r="402" spans="1:12" x14ac:dyDescent="0.25">
      <c r="A402" s="1" t="s">
        <v>834</v>
      </c>
      <c r="B402" s="1" t="s">
        <v>835</v>
      </c>
      <c r="C402" s="1" t="s">
        <v>836</v>
      </c>
      <c r="D402">
        <v>1.143</v>
      </c>
      <c r="E402" s="1" t="s">
        <v>15</v>
      </c>
      <c r="F402">
        <v>7.0900000000000005E-2</v>
      </c>
      <c r="G402" s="1" t="s">
        <v>16</v>
      </c>
      <c r="H402">
        <f>invivo_Cmax_references[[#This Row],[Cmax]]/invivo_Cmax_references[[#This Row],[dose]]</f>
        <v>6.2029746281714787E-2</v>
      </c>
      <c r="I402" s="1" t="s">
        <v>847</v>
      </c>
      <c r="J402" s="1" t="s">
        <v>847</v>
      </c>
      <c r="K402" s="1" t="s">
        <v>848</v>
      </c>
      <c r="L402" s="1" t="s">
        <v>21</v>
      </c>
    </row>
    <row r="403" spans="1:12" x14ac:dyDescent="0.25">
      <c r="A403" s="1" t="s">
        <v>834</v>
      </c>
      <c r="B403" s="1" t="s">
        <v>835</v>
      </c>
      <c r="C403" s="1" t="s">
        <v>836</v>
      </c>
      <c r="D403">
        <v>1.143</v>
      </c>
      <c r="E403" s="1" t="s">
        <v>15</v>
      </c>
      <c r="F403">
        <v>5.6000000000000001E-2</v>
      </c>
      <c r="G403" s="1" t="s">
        <v>16</v>
      </c>
      <c r="H403">
        <f>invivo_Cmax_references[[#This Row],[Cmax]]/invivo_Cmax_references[[#This Row],[dose]]</f>
        <v>4.8993875765529306E-2</v>
      </c>
      <c r="I403" s="1" t="s">
        <v>849</v>
      </c>
      <c r="J403" s="1" t="s">
        <v>849</v>
      </c>
      <c r="K403" s="1" t="s">
        <v>850</v>
      </c>
      <c r="L403" s="1" t="s">
        <v>851</v>
      </c>
    </row>
    <row r="404" spans="1:12" x14ac:dyDescent="0.25">
      <c r="A404" s="1" t="s">
        <v>834</v>
      </c>
      <c r="B404" s="1" t="s">
        <v>835</v>
      </c>
      <c r="C404" s="1" t="s">
        <v>836</v>
      </c>
      <c r="D404">
        <v>0.28599999999999998</v>
      </c>
      <c r="E404" s="1" t="s">
        <v>15</v>
      </c>
      <c r="F404">
        <v>1.8374999999999999E-2</v>
      </c>
      <c r="G404" s="1" t="s">
        <v>16</v>
      </c>
      <c r="H404">
        <f>invivo_Cmax_references[[#This Row],[Cmax]]/invivo_Cmax_references[[#This Row],[dose]]</f>
        <v>6.4248251748251745E-2</v>
      </c>
      <c r="I404" s="1" t="s">
        <v>852</v>
      </c>
      <c r="J404" s="1" t="s">
        <v>852</v>
      </c>
      <c r="K404" s="1" t="s">
        <v>853</v>
      </c>
      <c r="L404" s="1" t="s">
        <v>854</v>
      </c>
    </row>
    <row r="405" spans="1:12" x14ac:dyDescent="0.25">
      <c r="A405" s="1" t="s">
        <v>834</v>
      </c>
      <c r="B405" s="1" t="s">
        <v>835</v>
      </c>
      <c r="C405" s="1" t="s">
        <v>836</v>
      </c>
      <c r="D405">
        <v>0.57099999999999995</v>
      </c>
      <c r="E405" s="1" t="s">
        <v>15</v>
      </c>
      <c r="F405">
        <v>2.8000000000000001E-2</v>
      </c>
      <c r="G405" s="1" t="s">
        <v>16</v>
      </c>
      <c r="H405">
        <f>invivo_Cmax_references[[#This Row],[Cmax]]/invivo_Cmax_references[[#This Row],[dose]]</f>
        <v>4.9036777583187398E-2</v>
      </c>
      <c r="I405" s="1" t="s">
        <v>855</v>
      </c>
      <c r="J405" s="1" t="s">
        <v>855</v>
      </c>
      <c r="K405" s="1" t="s">
        <v>856</v>
      </c>
      <c r="L405" s="1" t="s">
        <v>857</v>
      </c>
    </row>
    <row r="406" spans="1:12" x14ac:dyDescent="0.25">
      <c r="A406" s="1" t="s">
        <v>834</v>
      </c>
      <c r="B406" s="1" t="s">
        <v>835</v>
      </c>
      <c r="C406" s="1" t="s">
        <v>836</v>
      </c>
      <c r="D406">
        <v>1</v>
      </c>
      <c r="E406" s="1" t="s">
        <v>15</v>
      </c>
      <c r="F406">
        <v>4.5100000000000001E-2</v>
      </c>
      <c r="G406" s="1" t="s">
        <v>16</v>
      </c>
      <c r="H406">
        <f>invivo_Cmax_references[[#This Row],[Cmax]]/invivo_Cmax_references[[#This Row],[dose]]</f>
        <v>4.5100000000000001E-2</v>
      </c>
      <c r="I406" s="1" t="s">
        <v>858</v>
      </c>
      <c r="J406" s="1" t="s">
        <v>858</v>
      </c>
      <c r="K406" s="1" t="s">
        <v>859</v>
      </c>
      <c r="L406" s="1" t="s">
        <v>860</v>
      </c>
    </row>
    <row r="407" spans="1:12" x14ac:dyDescent="0.25">
      <c r="A407" s="1" t="s">
        <v>834</v>
      </c>
      <c r="B407" s="1" t="s">
        <v>835</v>
      </c>
      <c r="C407" s="1" t="s">
        <v>836</v>
      </c>
      <c r="D407">
        <v>1.143</v>
      </c>
      <c r="E407" s="1" t="s">
        <v>15</v>
      </c>
      <c r="F407">
        <v>6.9500000000000006E-2</v>
      </c>
      <c r="G407" s="1" t="s">
        <v>16</v>
      </c>
      <c r="H407">
        <f>invivo_Cmax_references[[#This Row],[Cmax]]/invivo_Cmax_references[[#This Row],[dose]]</f>
        <v>6.0804899387576557E-2</v>
      </c>
      <c r="I407" s="1" t="s">
        <v>861</v>
      </c>
      <c r="J407" s="1" t="s">
        <v>861</v>
      </c>
      <c r="K407" s="1" t="s">
        <v>862</v>
      </c>
      <c r="L407" s="1" t="s">
        <v>161</v>
      </c>
    </row>
    <row r="408" spans="1:12" x14ac:dyDescent="0.25">
      <c r="A408" s="1" t="s">
        <v>863</v>
      </c>
      <c r="B408" s="1" t="s">
        <v>864</v>
      </c>
      <c r="C408" s="1" t="s">
        <v>865</v>
      </c>
      <c r="D408">
        <v>3.74</v>
      </c>
      <c r="E408" s="1" t="s">
        <v>15</v>
      </c>
      <c r="F408">
        <v>1.18</v>
      </c>
      <c r="G408" s="1" t="s">
        <v>16</v>
      </c>
      <c r="H408">
        <f>invivo_Cmax_references[[#This Row],[Cmax]]/invivo_Cmax_references[[#This Row],[dose]]</f>
        <v>0.31550802139037432</v>
      </c>
      <c r="I408" s="1" t="s">
        <v>866</v>
      </c>
      <c r="J408" s="1" t="s">
        <v>866</v>
      </c>
      <c r="K408" s="1" t="s">
        <v>867</v>
      </c>
      <c r="L408" s="1" t="s">
        <v>868</v>
      </c>
    </row>
    <row r="409" spans="1:12" x14ac:dyDescent="0.25">
      <c r="A409" s="1" t="s">
        <v>863</v>
      </c>
      <c r="B409" s="1" t="s">
        <v>864</v>
      </c>
      <c r="C409" s="1" t="s">
        <v>865</v>
      </c>
      <c r="D409">
        <v>4.7290000000000001</v>
      </c>
      <c r="E409" s="1" t="s">
        <v>15</v>
      </c>
      <c r="F409">
        <v>2.0699999999999998</v>
      </c>
      <c r="G409" s="1" t="s">
        <v>16</v>
      </c>
      <c r="H409">
        <f>invivo_Cmax_references[[#This Row],[Cmax]]/invivo_Cmax_references[[#This Row],[dose]]</f>
        <v>0.43772467752167471</v>
      </c>
      <c r="I409" s="1" t="s">
        <v>869</v>
      </c>
      <c r="J409" s="1" t="s">
        <v>869</v>
      </c>
      <c r="K409" s="1" t="s">
        <v>870</v>
      </c>
      <c r="L409" s="1" t="s">
        <v>871</v>
      </c>
    </row>
    <row r="410" spans="1:12" x14ac:dyDescent="0.25">
      <c r="A410" s="1" t="s">
        <v>863</v>
      </c>
      <c r="B410" s="1" t="s">
        <v>864</v>
      </c>
      <c r="C410" s="1" t="s">
        <v>865</v>
      </c>
      <c r="D410">
        <v>4.4139999999999997</v>
      </c>
      <c r="E410" s="1" t="s">
        <v>15</v>
      </c>
      <c r="F410">
        <v>1.24</v>
      </c>
      <c r="G410" s="1" t="s">
        <v>16</v>
      </c>
      <c r="H410">
        <f>invivo_Cmax_references[[#This Row],[Cmax]]/invivo_Cmax_references[[#This Row],[dose]]</f>
        <v>0.28092433167195291</v>
      </c>
      <c r="I410" s="1" t="s">
        <v>869</v>
      </c>
      <c r="J410" s="1" t="s">
        <v>869</v>
      </c>
      <c r="K410" s="1" t="s">
        <v>870</v>
      </c>
      <c r="L410" s="1" t="s">
        <v>872</v>
      </c>
    </row>
    <row r="411" spans="1:12" x14ac:dyDescent="0.25">
      <c r="A411" s="1" t="s">
        <v>863</v>
      </c>
      <c r="B411" s="1" t="s">
        <v>864</v>
      </c>
      <c r="C411" s="1" t="s">
        <v>865</v>
      </c>
      <c r="D411">
        <v>5.7140000000000004</v>
      </c>
      <c r="E411" s="1" t="s">
        <v>15</v>
      </c>
      <c r="F411">
        <v>1.31</v>
      </c>
      <c r="G411" s="1" t="s">
        <v>16</v>
      </c>
      <c r="H411">
        <f>invivo_Cmax_references[[#This Row],[Cmax]]/invivo_Cmax_references[[#This Row],[dose]]</f>
        <v>0.22926146307315365</v>
      </c>
      <c r="I411" s="1" t="s">
        <v>873</v>
      </c>
      <c r="J411" s="1" t="s">
        <v>873</v>
      </c>
      <c r="K411" s="1" t="s">
        <v>874</v>
      </c>
      <c r="L411" s="1" t="s">
        <v>875</v>
      </c>
    </row>
    <row r="412" spans="1:12" x14ac:dyDescent="0.25">
      <c r="A412" s="1" t="s">
        <v>863</v>
      </c>
      <c r="B412" s="1" t="s">
        <v>864</v>
      </c>
      <c r="C412" s="1" t="s">
        <v>865</v>
      </c>
      <c r="D412">
        <v>5.7140000000000004</v>
      </c>
      <c r="E412" s="1" t="s">
        <v>15</v>
      </c>
      <c r="F412">
        <v>1.1399999999999999</v>
      </c>
      <c r="G412" s="1" t="s">
        <v>16</v>
      </c>
      <c r="H412">
        <f>invivo_Cmax_references[[#This Row],[Cmax]]/invivo_Cmax_references[[#This Row],[dose]]</f>
        <v>0.19950997549877492</v>
      </c>
      <c r="I412" s="1" t="s">
        <v>873</v>
      </c>
      <c r="J412" s="1" t="s">
        <v>873</v>
      </c>
      <c r="K412" s="1" t="s">
        <v>874</v>
      </c>
      <c r="L412" s="1" t="s">
        <v>876</v>
      </c>
    </row>
    <row r="413" spans="1:12" x14ac:dyDescent="0.25">
      <c r="A413" s="1" t="s">
        <v>863</v>
      </c>
      <c r="B413" s="1" t="s">
        <v>864</v>
      </c>
      <c r="C413" s="1" t="s">
        <v>865</v>
      </c>
      <c r="D413">
        <v>2.3570000000000002</v>
      </c>
      <c r="E413" s="1" t="s">
        <v>15</v>
      </c>
      <c r="F413">
        <v>1.056</v>
      </c>
      <c r="G413" s="1" t="s">
        <v>16</v>
      </c>
      <c r="H413">
        <f>invivo_Cmax_references[[#This Row],[Cmax]]/invivo_Cmax_references[[#This Row],[dose]]</f>
        <v>0.44802715316079761</v>
      </c>
      <c r="I413" s="1" t="s">
        <v>877</v>
      </c>
      <c r="J413" s="1" t="s">
        <v>877</v>
      </c>
      <c r="K413" s="1" t="s">
        <v>878</v>
      </c>
      <c r="L413" s="1" t="s">
        <v>879</v>
      </c>
    </row>
    <row r="414" spans="1:12" x14ac:dyDescent="0.25">
      <c r="A414" s="1" t="s">
        <v>863</v>
      </c>
      <c r="B414" s="1" t="s">
        <v>864</v>
      </c>
      <c r="C414" s="1" t="s">
        <v>865</v>
      </c>
      <c r="D414">
        <v>2.8570000000000002</v>
      </c>
      <c r="E414" s="1" t="s">
        <v>15</v>
      </c>
      <c r="F414">
        <v>0.8</v>
      </c>
      <c r="G414" s="1" t="s">
        <v>16</v>
      </c>
      <c r="H414">
        <f>invivo_Cmax_references[[#This Row],[Cmax]]/invivo_Cmax_references[[#This Row],[dose]]</f>
        <v>0.28001400070003502</v>
      </c>
      <c r="I414" s="1" t="s">
        <v>880</v>
      </c>
      <c r="J414" s="1" t="s">
        <v>880</v>
      </c>
      <c r="K414" s="1" t="s">
        <v>881</v>
      </c>
      <c r="L414" s="1" t="s">
        <v>882</v>
      </c>
    </row>
    <row r="415" spans="1:12" x14ac:dyDescent="0.25">
      <c r="A415" s="1" t="s">
        <v>863</v>
      </c>
      <c r="B415" s="1" t="s">
        <v>864</v>
      </c>
      <c r="C415" s="1" t="s">
        <v>865</v>
      </c>
      <c r="D415">
        <v>1E-3</v>
      </c>
      <c r="E415" s="1" t="s">
        <v>15</v>
      </c>
      <c r="F415">
        <v>8.1600000000000005E-5</v>
      </c>
      <c r="G415" s="1" t="s">
        <v>16</v>
      </c>
      <c r="H415">
        <f>invivo_Cmax_references[[#This Row],[Cmax]]/invivo_Cmax_references[[#This Row],[dose]]</f>
        <v>8.1600000000000006E-2</v>
      </c>
      <c r="I415" s="1" t="s">
        <v>883</v>
      </c>
      <c r="J415" s="1" t="s">
        <v>883</v>
      </c>
      <c r="K415" s="1" t="s">
        <v>884</v>
      </c>
      <c r="L415" s="1" t="s">
        <v>885</v>
      </c>
    </row>
    <row r="416" spans="1:12" x14ac:dyDescent="0.25">
      <c r="A416" s="1" t="s">
        <v>863</v>
      </c>
      <c r="B416" s="1" t="s">
        <v>864</v>
      </c>
      <c r="C416" s="1" t="s">
        <v>865</v>
      </c>
      <c r="D416">
        <v>1.4E-2</v>
      </c>
      <c r="E416" s="1" t="s">
        <v>15</v>
      </c>
      <c r="F416">
        <v>1.09E-3</v>
      </c>
      <c r="G416" s="1" t="s">
        <v>16</v>
      </c>
      <c r="H416">
        <f>invivo_Cmax_references[[#This Row],[Cmax]]/invivo_Cmax_references[[#This Row],[dose]]</f>
        <v>7.7857142857142861E-2</v>
      </c>
      <c r="I416" s="1" t="s">
        <v>883</v>
      </c>
      <c r="J416" s="1" t="s">
        <v>883</v>
      </c>
      <c r="K416" s="1" t="s">
        <v>884</v>
      </c>
      <c r="L416" s="1" t="s">
        <v>885</v>
      </c>
    </row>
    <row r="417" spans="1:12" x14ac:dyDescent="0.25">
      <c r="A417" s="1" t="s">
        <v>863</v>
      </c>
      <c r="B417" s="1" t="s">
        <v>864</v>
      </c>
      <c r="C417" s="1" t="s">
        <v>865</v>
      </c>
      <c r="D417">
        <v>0.14299999999999999</v>
      </c>
      <c r="E417" s="1" t="s">
        <v>15</v>
      </c>
      <c r="F417">
        <v>1.61E-2</v>
      </c>
      <c r="G417" s="1" t="s">
        <v>16</v>
      </c>
      <c r="H417">
        <f>invivo_Cmax_references[[#This Row],[Cmax]]/invivo_Cmax_references[[#This Row],[dose]]</f>
        <v>0.11258741258741259</v>
      </c>
      <c r="I417" s="1" t="s">
        <v>883</v>
      </c>
      <c r="J417" s="1" t="s">
        <v>883</v>
      </c>
      <c r="K417" s="1" t="s">
        <v>884</v>
      </c>
      <c r="L417" s="1" t="s">
        <v>885</v>
      </c>
    </row>
    <row r="418" spans="1:12" x14ac:dyDescent="0.25">
      <c r="A418" s="1" t="s">
        <v>863</v>
      </c>
      <c r="B418" s="1" t="s">
        <v>864</v>
      </c>
      <c r="C418" s="1" t="s">
        <v>865</v>
      </c>
      <c r="D418">
        <v>1.429</v>
      </c>
      <c r="E418" s="1" t="s">
        <v>15</v>
      </c>
      <c r="F418">
        <v>0.24399999999999999</v>
      </c>
      <c r="G418" s="1" t="s">
        <v>16</v>
      </c>
      <c r="H418">
        <f>invivo_Cmax_references[[#This Row],[Cmax]]/invivo_Cmax_references[[#This Row],[dose]]</f>
        <v>0.17074877536738978</v>
      </c>
      <c r="I418" s="1" t="s">
        <v>883</v>
      </c>
      <c r="J418" s="1" t="s">
        <v>883</v>
      </c>
      <c r="K418" s="1" t="s">
        <v>884</v>
      </c>
      <c r="L418" s="1" t="s">
        <v>885</v>
      </c>
    </row>
    <row r="419" spans="1:12" x14ac:dyDescent="0.25">
      <c r="A419" s="1" t="s">
        <v>863</v>
      </c>
      <c r="B419" s="1" t="s">
        <v>864</v>
      </c>
      <c r="C419" s="1" t="s">
        <v>865</v>
      </c>
      <c r="D419">
        <v>4.7290000000000001</v>
      </c>
      <c r="E419" s="1" t="s">
        <v>15</v>
      </c>
      <c r="F419">
        <v>1.35</v>
      </c>
      <c r="G419" s="1" t="s">
        <v>16</v>
      </c>
      <c r="H419">
        <f>invivo_Cmax_references[[#This Row],[Cmax]]/invivo_Cmax_references[[#This Row],[dose]]</f>
        <v>0.28547261577500532</v>
      </c>
      <c r="I419" s="1" t="s">
        <v>886</v>
      </c>
      <c r="J419" s="1" t="s">
        <v>886</v>
      </c>
      <c r="K419" s="1" t="s">
        <v>887</v>
      </c>
      <c r="L419" s="1" t="s">
        <v>888</v>
      </c>
    </row>
    <row r="420" spans="1:12" x14ac:dyDescent="0.25">
      <c r="A420" s="1" t="s">
        <v>863</v>
      </c>
      <c r="B420" s="1" t="s">
        <v>864</v>
      </c>
      <c r="C420" s="1" t="s">
        <v>865</v>
      </c>
      <c r="D420">
        <v>2.3690000000000002</v>
      </c>
      <c r="E420" s="1" t="s">
        <v>15</v>
      </c>
      <c r="F420">
        <v>0.67500000000000004</v>
      </c>
      <c r="G420" s="1" t="s">
        <v>16</v>
      </c>
      <c r="H420">
        <f>invivo_Cmax_references[[#This Row],[Cmax]]/invivo_Cmax_references[[#This Row],[dose]]</f>
        <v>0.28493035035880115</v>
      </c>
      <c r="I420" s="1" t="s">
        <v>889</v>
      </c>
      <c r="J420" s="1" t="s">
        <v>889</v>
      </c>
      <c r="K420" s="1" t="s">
        <v>890</v>
      </c>
      <c r="L420" s="1" t="s">
        <v>891</v>
      </c>
    </row>
    <row r="421" spans="1:12" x14ac:dyDescent="0.25">
      <c r="A421" s="1" t="s">
        <v>863</v>
      </c>
      <c r="B421" s="1" t="s">
        <v>864</v>
      </c>
      <c r="C421" s="1" t="s">
        <v>865</v>
      </c>
      <c r="D421">
        <v>4.7290000000000001</v>
      </c>
      <c r="E421" s="1" t="s">
        <v>15</v>
      </c>
      <c r="F421">
        <v>1.4</v>
      </c>
      <c r="G421" s="1" t="s">
        <v>16</v>
      </c>
      <c r="H421">
        <f>invivo_Cmax_references[[#This Row],[Cmax]]/invivo_Cmax_references[[#This Row],[dose]]</f>
        <v>0.29604567561852396</v>
      </c>
      <c r="I421" s="1" t="s">
        <v>892</v>
      </c>
      <c r="J421" s="1" t="s">
        <v>892</v>
      </c>
      <c r="K421" s="1" t="s">
        <v>893</v>
      </c>
      <c r="L421" s="1" t="s">
        <v>894</v>
      </c>
    </row>
    <row r="422" spans="1:12" x14ac:dyDescent="0.25">
      <c r="A422" s="1" t="s">
        <v>1135</v>
      </c>
      <c r="B422" s="1" t="s">
        <v>1136</v>
      </c>
      <c r="C422" s="1" t="s">
        <v>1137</v>
      </c>
      <c r="D422">
        <v>5.7140000000000004</v>
      </c>
      <c r="E422" s="1" t="s">
        <v>15</v>
      </c>
      <c r="F422">
        <v>4.4749999999999998E-2</v>
      </c>
      <c r="G422" s="1" t="s">
        <v>16</v>
      </c>
      <c r="H422">
        <f>invivo_Cmax_references[[#This Row],[Cmax]]/invivo_Cmax_references[[#This Row],[dose]]</f>
        <v>7.8316415820791022E-3</v>
      </c>
      <c r="I422" s="1" t="s">
        <v>1138</v>
      </c>
      <c r="J422" s="1" t="s">
        <v>1138</v>
      </c>
      <c r="K422" s="1" t="s">
        <v>1139</v>
      </c>
      <c r="L422" s="1" t="s">
        <v>161</v>
      </c>
    </row>
    <row r="423" spans="1:12" x14ac:dyDescent="0.25">
      <c r="A423" s="1" t="s">
        <v>1135</v>
      </c>
      <c r="B423" s="1" t="s">
        <v>1136</v>
      </c>
      <c r="C423" s="1" t="s">
        <v>1137</v>
      </c>
      <c r="D423">
        <v>7.1429999999999998</v>
      </c>
      <c r="E423" s="1" t="s">
        <v>15</v>
      </c>
      <c r="F423">
        <v>7.1180999999999994E-2</v>
      </c>
      <c r="G423" s="1" t="s">
        <v>16</v>
      </c>
      <c r="H423">
        <f>invivo_Cmax_references[[#This Row],[Cmax]]/invivo_Cmax_references[[#This Row],[dose]]</f>
        <v>9.9651406971860562E-3</v>
      </c>
      <c r="I423" s="1" t="s">
        <v>1140</v>
      </c>
      <c r="J423" s="1" t="s">
        <v>1140</v>
      </c>
      <c r="K423" s="1" t="s">
        <v>1141</v>
      </c>
      <c r="L423" s="1" t="s">
        <v>21</v>
      </c>
    </row>
    <row r="424" spans="1:12" x14ac:dyDescent="0.25">
      <c r="A424" s="1" t="s">
        <v>1135</v>
      </c>
      <c r="B424" s="1" t="s">
        <v>1136</v>
      </c>
      <c r="C424" s="1" t="s">
        <v>1137</v>
      </c>
      <c r="D424">
        <v>7.1429999999999998</v>
      </c>
      <c r="E424" s="1" t="s">
        <v>15</v>
      </c>
      <c r="F424">
        <v>7.2599999999999998E-2</v>
      </c>
      <c r="G424" s="1" t="s">
        <v>16</v>
      </c>
      <c r="H424">
        <f>invivo_Cmax_references[[#This Row],[Cmax]]/invivo_Cmax_references[[#This Row],[dose]]</f>
        <v>1.0163796724065519E-2</v>
      </c>
      <c r="I424" s="1" t="s">
        <v>1142</v>
      </c>
      <c r="J424" s="1" t="s">
        <v>1142</v>
      </c>
      <c r="K424" s="1" t="s">
        <v>1143</v>
      </c>
      <c r="L424" s="1" t="s">
        <v>21</v>
      </c>
    </row>
    <row r="425" spans="1:12" x14ac:dyDescent="0.25">
      <c r="A425" s="1" t="s">
        <v>1135</v>
      </c>
      <c r="B425" s="1" t="s">
        <v>1136</v>
      </c>
      <c r="C425" s="1" t="s">
        <v>1137</v>
      </c>
      <c r="D425">
        <v>14.286</v>
      </c>
      <c r="E425" s="1" t="s">
        <v>15</v>
      </c>
      <c r="F425">
        <v>0.11700000000000001</v>
      </c>
      <c r="G425" s="1" t="s">
        <v>16</v>
      </c>
      <c r="H425">
        <f>invivo_Cmax_references[[#This Row],[Cmax]]/invivo_Cmax_references[[#This Row],[dose]]</f>
        <v>8.189836203275935E-3</v>
      </c>
      <c r="I425" s="1" t="s">
        <v>1142</v>
      </c>
      <c r="J425" s="1" t="s">
        <v>1142</v>
      </c>
      <c r="K425" s="1" t="s">
        <v>1143</v>
      </c>
      <c r="L425" s="1" t="s">
        <v>21</v>
      </c>
    </row>
    <row r="426" spans="1:12" x14ac:dyDescent="0.25">
      <c r="A426" s="1" t="s">
        <v>1135</v>
      </c>
      <c r="B426" s="1" t="s">
        <v>1136</v>
      </c>
      <c r="C426" s="1" t="s">
        <v>1137</v>
      </c>
      <c r="D426">
        <v>35.713999999999999</v>
      </c>
      <c r="E426" s="1" t="s">
        <v>15</v>
      </c>
      <c r="F426">
        <v>0.26800000000000002</v>
      </c>
      <c r="G426" s="1" t="s">
        <v>16</v>
      </c>
      <c r="H426">
        <f>invivo_Cmax_references[[#This Row],[Cmax]]/invivo_Cmax_references[[#This Row],[dose]]</f>
        <v>7.5040600324802606E-3</v>
      </c>
      <c r="I426" s="1" t="s">
        <v>1142</v>
      </c>
      <c r="J426" s="1" t="s">
        <v>1142</v>
      </c>
      <c r="K426" s="1" t="s">
        <v>1143</v>
      </c>
      <c r="L426" s="1" t="s">
        <v>21</v>
      </c>
    </row>
    <row r="427" spans="1:12" x14ac:dyDescent="0.25">
      <c r="A427" s="1" t="s">
        <v>1135</v>
      </c>
      <c r="B427" s="1" t="s">
        <v>1136</v>
      </c>
      <c r="C427" s="1" t="s">
        <v>1137</v>
      </c>
      <c r="D427">
        <v>71.429000000000002</v>
      </c>
      <c r="E427" s="1" t="s">
        <v>15</v>
      </c>
      <c r="F427">
        <v>0.53879999999999995</v>
      </c>
      <c r="G427" s="1" t="s">
        <v>16</v>
      </c>
      <c r="H427">
        <f>invivo_Cmax_references[[#This Row],[Cmax]]/invivo_Cmax_references[[#This Row],[dose]]</f>
        <v>7.5431547410715529E-3</v>
      </c>
      <c r="I427" s="1" t="s">
        <v>1142</v>
      </c>
      <c r="J427" s="1" t="s">
        <v>1142</v>
      </c>
      <c r="K427" s="1" t="s">
        <v>1143</v>
      </c>
      <c r="L427" s="1" t="s">
        <v>21</v>
      </c>
    </row>
    <row r="428" spans="1:12" x14ac:dyDescent="0.25">
      <c r="A428" s="1" t="s">
        <v>1135</v>
      </c>
      <c r="B428" s="1" t="s">
        <v>1136</v>
      </c>
      <c r="C428" s="1" t="s">
        <v>1137</v>
      </c>
      <c r="D428">
        <v>0.35699999999999998</v>
      </c>
      <c r="E428" s="1" t="s">
        <v>15</v>
      </c>
      <c r="F428">
        <v>1.48E-3</v>
      </c>
      <c r="G428" s="1" t="s">
        <v>16</v>
      </c>
      <c r="H428">
        <f>invivo_Cmax_references[[#This Row],[Cmax]]/invivo_Cmax_references[[#This Row],[dose]]</f>
        <v>4.145658263305322E-3</v>
      </c>
      <c r="I428" s="1" t="s">
        <v>1144</v>
      </c>
      <c r="J428" s="1" t="s">
        <v>1144</v>
      </c>
      <c r="K428" s="1" t="s">
        <v>1145</v>
      </c>
      <c r="L428" s="1" t="s">
        <v>21</v>
      </c>
    </row>
    <row r="429" spans="1:12" x14ac:dyDescent="0.25">
      <c r="A429" s="1" t="s">
        <v>1135</v>
      </c>
      <c r="B429" s="1" t="s">
        <v>1136</v>
      </c>
      <c r="C429" s="1" t="s">
        <v>1137</v>
      </c>
      <c r="D429">
        <v>0.71399999999999997</v>
      </c>
      <c r="E429" s="1" t="s">
        <v>15</v>
      </c>
      <c r="F429">
        <v>6.5900000000000004E-3</v>
      </c>
      <c r="G429" s="1" t="s">
        <v>16</v>
      </c>
      <c r="H429">
        <f>invivo_Cmax_references[[#This Row],[Cmax]]/invivo_Cmax_references[[#This Row],[dose]]</f>
        <v>9.2296918767507015E-3</v>
      </c>
      <c r="I429" s="1" t="s">
        <v>1144</v>
      </c>
      <c r="J429" s="1" t="s">
        <v>1144</v>
      </c>
      <c r="K429" s="1" t="s">
        <v>1145</v>
      </c>
      <c r="L429" s="1" t="s">
        <v>21</v>
      </c>
    </row>
    <row r="430" spans="1:12" x14ac:dyDescent="0.25">
      <c r="A430" s="1" t="s">
        <v>1135</v>
      </c>
      <c r="B430" s="1" t="s">
        <v>1136</v>
      </c>
      <c r="C430" s="1" t="s">
        <v>1137</v>
      </c>
      <c r="D430">
        <v>1.429</v>
      </c>
      <c r="E430" s="1" t="s">
        <v>15</v>
      </c>
      <c r="F430">
        <v>2.1399999999999999E-2</v>
      </c>
      <c r="G430" s="1" t="s">
        <v>16</v>
      </c>
      <c r="H430">
        <f>invivo_Cmax_references[[#This Row],[Cmax]]/invivo_Cmax_references[[#This Row],[dose]]</f>
        <v>1.4975507347795659E-2</v>
      </c>
      <c r="I430" s="1" t="s">
        <v>1144</v>
      </c>
      <c r="J430" s="1" t="s">
        <v>1144</v>
      </c>
      <c r="K430" s="1" t="s">
        <v>1145</v>
      </c>
      <c r="L430" s="1" t="s">
        <v>21</v>
      </c>
    </row>
    <row r="431" spans="1:12" x14ac:dyDescent="0.25">
      <c r="A431" s="1" t="s">
        <v>1135</v>
      </c>
      <c r="B431" s="1" t="s">
        <v>1136</v>
      </c>
      <c r="C431" s="1" t="s">
        <v>1137</v>
      </c>
      <c r="D431">
        <v>2.1429999999999998</v>
      </c>
      <c r="E431" s="1" t="s">
        <v>15</v>
      </c>
      <c r="F431">
        <v>2.4799999999999999E-2</v>
      </c>
      <c r="G431" s="1" t="s">
        <v>16</v>
      </c>
      <c r="H431">
        <f>invivo_Cmax_references[[#This Row],[Cmax]]/invivo_Cmax_references[[#This Row],[dose]]</f>
        <v>1.1572561829211387E-2</v>
      </c>
      <c r="I431" s="1" t="s">
        <v>1144</v>
      </c>
      <c r="J431" s="1" t="s">
        <v>1144</v>
      </c>
      <c r="K431" s="1" t="s">
        <v>1145</v>
      </c>
      <c r="L431" s="1" t="s">
        <v>21</v>
      </c>
    </row>
    <row r="432" spans="1:12" x14ac:dyDescent="0.25">
      <c r="A432" s="1" t="s">
        <v>1071</v>
      </c>
      <c r="B432" s="1" t="s">
        <v>1072</v>
      </c>
      <c r="C432" s="1" t="s">
        <v>1073</v>
      </c>
      <c r="D432">
        <v>7.0999999999999994E-2</v>
      </c>
      <c r="E432" s="1" t="s">
        <v>15</v>
      </c>
      <c r="F432">
        <v>1.022E-2</v>
      </c>
      <c r="G432" s="1" t="s">
        <v>16</v>
      </c>
      <c r="H432">
        <f>invivo_Cmax_references[[#This Row],[Cmax]]/invivo_Cmax_references[[#This Row],[dose]]</f>
        <v>0.14394366197183101</v>
      </c>
      <c r="I432" s="1" t="s">
        <v>1074</v>
      </c>
      <c r="J432" s="1" t="s">
        <v>1074</v>
      </c>
      <c r="K432" s="1" t="s">
        <v>1075</v>
      </c>
      <c r="L432" s="1" t="s">
        <v>21</v>
      </c>
    </row>
    <row r="433" spans="1:12" x14ac:dyDescent="0.25">
      <c r="A433" s="1" t="s">
        <v>1071</v>
      </c>
      <c r="B433" s="1" t="s">
        <v>1072</v>
      </c>
      <c r="C433" s="1" t="s">
        <v>1073</v>
      </c>
      <c r="D433">
        <v>0.14299999999999999</v>
      </c>
      <c r="E433" s="1" t="s">
        <v>15</v>
      </c>
      <c r="F433">
        <v>2.5860000000000001E-2</v>
      </c>
      <c r="G433" s="1" t="s">
        <v>16</v>
      </c>
      <c r="H433">
        <f>invivo_Cmax_references[[#This Row],[Cmax]]/invivo_Cmax_references[[#This Row],[dose]]</f>
        <v>0.18083916083916085</v>
      </c>
      <c r="I433" s="1" t="s">
        <v>1074</v>
      </c>
      <c r="J433" s="1" t="s">
        <v>1074</v>
      </c>
      <c r="K433" s="1" t="s">
        <v>1075</v>
      </c>
      <c r="L433" s="1" t="s">
        <v>21</v>
      </c>
    </row>
    <row r="434" spans="1:12" x14ac:dyDescent="0.25">
      <c r="A434" s="1" t="s">
        <v>1071</v>
      </c>
      <c r="B434" s="1" t="s">
        <v>1072</v>
      </c>
      <c r="C434" s="1" t="s">
        <v>1073</v>
      </c>
      <c r="D434">
        <v>0.28599999999999998</v>
      </c>
      <c r="E434" s="1" t="s">
        <v>15</v>
      </c>
      <c r="F434">
        <v>4.4990000000000002E-2</v>
      </c>
      <c r="G434" s="1" t="s">
        <v>16</v>
      </c>
      <c r="H434">
        <f>invivo_Cmax_references[[#This Row],[Cmax]]/invivo_Cmax_references[[#This Row],[dose]]</f>
        <v>0.15730769230769232</v>
      </c>
      <c r="I434" s="1" t="s">
        <v>1074</v>
      </c>
      <c r="J434" s="1" t="s">
        <v>1074</v>
      </c>
      <c r="K434" s="1" t="s">
        <v>1075</v>
      </c>
      <c r="L434" s="1" t="s">
        <v>21</v>
      </c>
    </row>
    <row r="435" spans="1:12" x14ac:dyDescent="0.25">
      <c r="A435" s="1" t="s">
        <v>1071</v>
      </c>
      <c r="B435" s="1" t="s">
        <v>1072</v>
      </c>
      <c r="C435" s="1" t="s">
        <v>1073</v>
      </c>
      <c r="D435">
        <v>7.0999999999999994E-2</v>
      </c>
      <c r="E435" s="1" t="s">
        <v>15</v>
      </c>
      <c r="F435">
        <v>5.7435000000000003E-3</v>
      </c>
      <c r="G435" s="1" t="s">
        <v>16</v>
      </c>
      <c r="H435">
        <f>invivo_Cmax_references[[#This Row],[Cmax]]/invivo_Cmax_references[[#This Row],[dose]]</f>
        <v>8.0894366197183112E-2</v>
      </c>
      <c r="I435" s="1" t="s">
        <v>1076</v>
      </c>
      <c r="J435" s="1" t="s">
        <v>1076</v>
      </c>
      <c r="K435" s="1" t="s">
        <v>1077</v>
      </c>
      <c r="L435" s="1" t="s">
        <v>796</v>
      </c>
    </row>
    <row r="436" spans="1:12" x14ac:dyDescent="0.25">
      <c r="A436" s="1" t="s">
        <v>1071</v>
      </c>
      <c r="B436" s="1" t="s">
        <v>1072</v>
      </c>
      <c r="C436" s="1" t="s">
        <v>1073</v>
      </c>
      <c r="D436">
        <v>7.0999999999999994E-2</v>
      </c>
      <c r="E436" s="1" t="s">
        <v>15</v>
      </c>
      <c r="F436">
        <v>8.3300000000000006E-3</v>
      </c>
      <c r="G436" s="1" t="s">
        <v>16</v>
      </c>
      <c r="H436">
        <f>invivo_Cmax_references[[#This Row],[Cmax]]/invivo_Cmax_references[[#This Row],[dose]]</f>
        <v>0.11732394366197185</v>
      </c>
      <c r="I436" s="1" t="s">
        <v>1078</v>
      </c>
      <c r="J436" s="1" t="s">
        <v>1078</v>
      </c>
      <c r="K436" s="1" t="s">
        <v>1079</v>
      </c>
      <c r="L436" s="1" t="s">
        <v>21</v>
      </c>
    </row>
    <row r="437" spans="1:12" x14ac:dyDescent="0.25">
      <c r="A437" s="1" t="s">
        <v>1071</v>
      </c>
      <c r="B437" s="1" t="s">
        <v>1072</v>
      </c>
      <c r="C437" s="1" t="s">
        <v>1073</v>
      </c>
      <c r="D437">
        <v>0.14299999999999999</v>
      </c>
      <c r="E437" s="1" t="s">
        <v>15</v>
      </c>
      <c r="F437">
        <v>1.076E-2</v>
      </c>
      <c r="G437" s="1" t="s">
        <v>16</v>
      </c>
      <c r="H437">
        <f>invivo_Cmax_references[[#This Row],[Cmax]]/invivo_Cmax_references[[#This Row],[dose]]</f>
        <v>7.5244755244755254E-2</v>
      </c>
      <c r="I437" s="1" t="s">
        <v>1078</v>
      </c>
      <c r="J437" s="1" t="s">
        <v>1078</v>
      </c>
      <c r="K437" s="1" t="s">
        <v>1079</v>
      </c>
      <c r="L437" s="1" t="s">
        <v>21</v>
      </c>
    </row>
    <row r="438" spans="1:12" x14ac:dyDescent="0.25">
      <c r="A438" s="1" t="s">
        <v>1071</v>
      </c>
      <c r="B438" s="1" t="s">
        <v>1072</v>
      </c>
      <c r="C438" s="1" t="s">
        <v>1073</v>
      </c>
      <c r="D438">
        <v>0.28599999999999998</v>
      </c>
      <c r="E438" s="1" t="s">
        <v>15</v>
      </c>
      <c r="F438">
        <v>1.917E-2</v>
      </c>
      <c r="G438" s="1" t="s">
        <v>16</v>
      </c>
      <c r="H438">
        <f>invivo_Cmax_references[[#This Row],[Cmax]]/invivo_Cmax_references[[#This Row],[dose]]</f>
        <v>6.7027972027972033E-2</v>
      </c>
      <c r="I438" s="1" t="s">
        <v>1078</v>
      </c>
      <c r="J438" s="1" t="s">
        <v>1078</v>
      </c>
      <c r="K438" s="1" t="s">
        <v>1079</v>
      </c>
      <c r="L438" s="1" t="s">
        <v>21</v>
      </c>
    </row>
    <row r="439" spans="1:12" x14ac:dyDescent="0.25">
      <c r="A439" s="1" t="s">
        <v>1071</v>
      </c>
      <c r="B439" s="1" t="s">
        <v>1072</v>
      </c>
      <c r="C439" s="1" t="s">
        <v>1073</v>
      </c>
      <c r="D439">
        <v>0.57099999999999995</v>
      </c>
      <c r="E439" s="1" t="s">
        <v>15</v>
      </c>
      <c r="F439">
        <v>2.23E-2</v>
      </c>
      <c r="G439" s="1" t="s">
        <v>16</v>
      </c>
      <c r="H439">
        <f>invivo_Cmax_references[[#This Row],[Cmax]]/invivo_Cmax_references[[#This Row],[dose]]</f>
        <v>3.905429071803853E-2</v>
      </c>
      <c r="I439" s="1" t="s">
        <v>1080</v>
      </c>
      <c r="J439" s="1" t="s">
        <v>1080</v>
      </c>
      <c r="K439" s="1" t="s">
        <v>1081</v>
      </c>
      <c r="L439" s="1" t="s">
        <v>1082</v>
      </c>
    </row>
    <row r="440" spans="1:12" x14ac:dyDescent="0.25">
      <c r="A440" s="1" t="s">
        <v>1071</v>
      </c>
      <c r="B440" s="1" t="s">
        <v>1072</v>
      </c>
      <c r="C440" s="1" t="s">
        <v>1073</v>
      </c>
      <c r="D440">
        <v>0.28599999999999998</v>
      </c>
      <c r="E440" s="1" t="s">
        <v>15</v>
      </c>
      <c r="F440">
        <v>1.4353332999999999E-2</v>
      </c>
      <c r="G440" s="1" t="s">
        <v>16</v>
      </c>
      <c r="H440">
        <f>invivo_Cmax_references[[#This Row],[Cmax]]/invivo_Cmax_references[[#This Row],[dose]]</f>
        <v>5.0186479020979023E-2</v>
      </c>
      <c r="I440" s="1" t="s">
        <v>1083</v>
      </c>
      <c r="J440" s="1" t="s">
        <v>1083</v>
      </c>
      <c r="K440" s="1" t="s">
        <v>1084</v>
      </c>
      <c r="L440" s="1" t="s">
        <v>1085</v>
      </c>
    </row>
    <row r="441" spans="1:12" x14ac:dyDescent="0.25">
      <c r="A441" s="1" t="s">
        <v>1071</v>
      </c>
      <c r="B441" s="1" t="s">
        <v>1072</v>
      </c>
      <c r="C441" s="1" t="s">
        <v>1073</v>
      </c>
      <c r="D441">
        <v>0.14299999999999999</v>
      </c>
      <c r="E441" s="1" t="s">
        <v>15</v>
      </c>
      <c r="F441">
        <v>2.3600000000000001E-3</v>
      </c>
      <c r="G441" s="1" t="s">
        <v>16</v>
      </c>
      <c r="H441">
        <f>invivo_Cmax_references[[#This Row],[Cmax]]/invivo_Cmax_references[[#This Row],[dose]]</f>
        <v>1.6503496503496504E-2</v>
      </c>
      <c r="I441" s="1" t="s">
        <v>1086</v>
      </c>
      <c r="J441" s="1" t="s">
        <v>1086</v>
      </c>
      <c r="K441" s="1" t="s">
        <v>1087</v>
      </c>
      <c r="L441" s="1" t="s">
        <v>21</v>
      </c>
    </row>
    <row r="442" spans="1:12" x14ac:dyDescent="0.25">
      <c r="A442" s="1" t="s">
        <v>1071</v>
      </c>
      <c r="B442" s="1" t="s">
        <v>1072</v>
      </c>
      <c r="C442" s="1" t="s">
        <v>1073</v>
      </c>
      <c r="D442">
        <v>0.57099999999999995</v>
      </c>
      <c r="E442" s="1" t="s">
        <v>15</v>
      </c>
      <c r="F442">
        <v>2.9069999999999999E-2</v>
      </c>
      <c r="G442" s="1" t="s">
        <v>16</v>
      </c>
      <c r="H442">
        <f>invivo_Cmax_references[[#This Row],[Cmax]]/invivo_Cmax_references[[#This Row],[dose]]</f>
        <v>5.0910683012259199E-2</v>
      </c>
      <c r="I442" s="1" t="s">
        <v>1088</v>
      </c>
      <c r="J442" s="1" t="s">
        <v>1088</v>
      </c>
      <c r="K442" s="1" t="s">
        <v>1089</v>
      </c>
      <c r="L442" s="1" t="s">
        <v>21</v>
      </c>
    </row>
    <row r="443" spans="1:12" x14ac:dyDescent="0.25">
      <c r="A443" s="1" t="s">
        <v>1071</v>
      </c>
      <c r="B443" s="1" t="s">
        <v>1072</v>
      </c>
      <c r="C443" s="1" t="s">
        <v>1073</v>
      </c>
      <c r="D443">
        <v>0.14299999999999999</v>
      </c>
      <c r="E443" s="1" t="s">
        <v>15</v>
      </c>
      <c r="F443">
        <v>5.1399999999999996E-3</v>
      </c>
      <c r="G443" s="1" t="s">
        <v>16</v>
      </c>
      <c r="H443">
        <f>invivo_Cmax_references[[#This Row],[Cmax]]/invivo_Cmax_references[[#This Row],[dose]]</f>
        <v>3.5944055944055947E-2</v>
      </c>
      <c r="I443" s="1" t="s">
        <v>1090</v>
      </c>
      <c r="J443" s="1" t="s">
        <v>1090</v>
      </c>
      <c r="K443" s="1" t="s">
        <v>1091</v>
      </c>
      <c r="L443" s="1" t="s">
        <v>21</v>
      </c>
    </row>
    <row r="444" spans="1:12" x14ac:dyDescent="0.25">
      <c r="A444" s="1" t="s">
        <v>1071</v>
      </c>
      <c r="B444" s="1" t="s">
        <v>1072</v>
      </c>
      <c r="C444" s="1" t="s">
        <v>1073</v>
      </c>
      <c r="D444">
        <v>0.14299999999999999</v>
      </c>
      <c r="E444" s="1" t="s">
        <v>15</v>
      </c>
      <c r="F444">
        <v>2.5899999999999999E-3</v>
      </c>
      <c r="G444" s="1" t="s">
        <v>16</v>
      </c>
      <c r="H444">
        <f>invivo_Cmax_references[[#This Row],[Cmax]]/invivo_Cmax_references[[#This Row],[dose]]</f>
        <v>1.8111888111888113E-2</v>
      </c>
      <c r="I444" s="1" t="s">
        <v>1092</v>
      </c>
      <c r="J444" s="1" t="s">
        <v>1092</v>
      </c>
      <c r="K444" s="1" t="s">
        <v>1093</v>
      </c>
      <c r="L444" s="1" t="s">
        <v>21</v>
      </c>
    </row>
    <row r="445" spans="1:12" x14ac:dyDescent="0.25">
      <c r="A445" s="1" t="s">
        <v>1071</v>
      </c>
      <c r="B445" s="1" t="s">
        <v>1072</v>
      </c>
      <c r="C445" s="1" t="s">
        <v>1073</v>
      </c>
      <c r="D445">
        <v>0.14299999999999999</v>
      </c>
      <c r="E445" s="1" t="s">
        <v>15</v>
      </c>
      <c r="F445">
        <v>4.4866669999999997E-3</v>
      </c>
      <c r="G445" s="1" t="s">
        <v>16</v>
      </c>
      <c r="H445">
        <f>invivo_Cmax_references[[#This Row],[Cmax]]/invivo_Cmax_references[[#This Row],[dose]]</f>
        <v>3.137529370629371E-2</v>
      </c>
      <c r="I445" s="1" t="s">
        <v>1094</v>
      </c>
      <c r="J445" s="1" t="s">
        <v>1094</v>
      </c>
      <c r="K445" s="1" t="s">
        <v>1095</v>
      </c>
      <c r="L445" s="1" t="s">
        <v>21</v>
      </c>
    </row>
    <row r="446" spans="1:12" x14ac:dyDescent="0.25">
      <c r="A446" s="1" t="s">
        <v>1071</v>
      </c>
      <c r="B446" s="1" t="s">
        <v>1072</v>
      </c>
      <c r="C446" s="1" t="s">
        <v>1073</v>
      </c>
      <c r="D446">
        <v>0.14299999999999999</v>
      </c>
      <c r="E446" s="1" t="s">
        <v>15</v>
      </c>
      <c r="F446">
        <v>3.7499999999999999E-3</v>
      </c>
      <c r="G446" s="1" t="s">
        <v>16</v>
      </c>
      <c r="H446">
        <f>invivo_Cmax_references[[#This Row],[Cmax]]/invivo_Cmax_references[[#This Row],[dose]]</f>
        <v>2.6223776223776224E-2</v>
      </c>
      <c r="I446" s="1" t="s">
        <v>1096</v>
      </c>
      <c r="J446" s="1" t="s">
        <v>1096</v>
      </c>
      <c r="K446" s="1" t="s">
        <v>1097</v>
      </c>
      <c r="L446" s="1" t="s">
        <v>21</v>
      </c>
    </row>
    <row r="447" spans="1:12" x14ac:dyDescent="0.25">
      <c r="A447" s="1" t="s">
        <v>1071</v>
      </c>
      <c r="B447" s="1" t="s">
        <v>1072</v>
      </c>
      <c r="C447" s="1" t="s">
        <v>1073</v>
      </c>
      <c r="D447">
        <v>0.28599999999999998</v>
      </c>
      <c r="E447" s="1" t="s">
        <v>15</v>
      </c>
      <c r="F447">
        <v>6.79E-3</v>
      </c>
      <c r="G447" s="1" t="s">
        <v>16</v>
      </c>
      <c r="H447">
        <f>invivo_Cmax_references[[#This Row],[Cmax]]/invivo_Cmax_references[[#This Row],[dose]]</f>
        <v>2.3741258741258743E-2</v>
      </c>
      <c r="I447" s="1" t="s">
        <v>1096</v>
      </c>
      <c r="J447" s="1" t="s">
        <v>1096</v>
      </c>
      <c r="K447" s="1" t="s">
        <v>1097</v>
      </c>
      <c r="L447" s="1" t="s">
        <v>21</v>
      </c>
    </row>
    <row r="448" spans="1:12" x14ac:dyDescent="0.25">
      <c r="A448" s="1" t="s">
        <v>1071</v>
      </c>
      <c r="B448" s="1" t="s">
        <v>1072</v>
      </c>
      <c r="C448" s="1" t="s">
        <v>1073</v>
      </c>
      <c r="D448">
        <v>0.57099999999999995</v>
      </c>
      <c r="E448" s="1" t="s">
        <v>15</v>
      </c>
      <c r="F448">
        <v>1.03E-2</v>
      </c>
      <c r="G448" s="1" t="s">
        <v>16</v>
      </c>
      <c r="H448">
        <f>invivo_Cmax_references[[#This Row],[Cmax]]/invivo_Cmax_references[[#This Row],[dose]]</f>
        <v>1.8038528896672505E-2</v>
      </c>
      <c r="I448" s="1" t="s">
        <v>1096</v>
      </c>
      <c r="J448" s="1" t="s">
        <v>1096</v>
      </c>
      <c r="K448" s="1" t="s">
        <v>1097</v>
      </c>
      <c r="L448" s="1" t="s">
        <v>21</v>
      </c>
    </row>
    <row r="449" spans="1:12" x14ac:dyDescent="0.25">
      <c r="A449" s="1" t="s">
        <v>1071</v>
      </c>
      <c r="B449" s="1" t="s">
        <v>1072</v>
      </c>
      <c r="C449" s="1" t="s">
        <v>1073</v>
      </c>
      <c r="D449">
        <v>1.143</v>
      </c>
      <c r="E449" s="1" t="s">
        <v>15</v>
      </c>
      <c r="F449">
        <v>3.0099999999999998E-2</v>
      </c>
      <c r="G449" s="1" t="s">
        <v>16</v>
      </c>
      <c r="H449">
        <f>invivo_Cmax_references[[#This Row],[Cmax]]/invivo_Cmax_references[[#This Row],[dose]]</f>
        <v>2.6334208223972002E-2</v>
      </c>
      <c r="I449" s="1" t="s">
        <v>1096</v>
      </c>
      <c r="J449" s="1" t="s">
        <v>1096</v>
      </c>
      <c r="K449" s="1" t="s">
        <v>1097</v>
      </c>
      <c r="L449" s="1" t="s">
        <v>21</v>
      </c>
    </row>
    <row r="450" spans="1:12" x14ac:dyDescent="0.25">
      <c r="A450" s="1" t="s">
        <v>1071</v>
      </c>
      <c r="B450" s="1" t="s">
        <v>1072</v>
      </c>
      <c r="C450" s="1" t="s">
        <v>1073</v>
      </c>
      <c r="D450">
        <v>0.14299999999999999</v>
      </c>
      <c r="E450" s="1" t="s">
        <v>15</v>
      </c>
      <c r="F450">
        <v>2.8E-3</v>
      </c>
      <c r="G450" s="1" t="s">
        <v>16</v>
      </c>
      <c r="H450">
        <f>invivo_Cmax_references[[#This Row],[Cmax]]/invivo_Cmax_references[[#This Row],[dose]]</f>
        <v>1.9580419580419582E-2</v>
      </c>
      <c r="I450" s="1" t="s">
        <v>1098</v>
      </c>
      <c r="J450" s="1" t="s">
        <v>1098</v>
      </c>
      <c r="K450" s="1" t="s">
        <v>1099</v>
      </c>
      <c r="L450" s="1" t="s">
        <v>21</v>
      </c>
    </row>
    <row r="451" spans="1:12" x14ac:dyDescent="0.25">
      <c r="A451" s="1" t="s">
        <v>1071</v>
      </c>
      <c r="B451" s="1" t="s">
        <v>1072</v>
      </c>
      <c r="C451" s="1" t="s">
        <v>1073</v>
      </c>
      <c r="D451">
        <v>1.143</v>
      </c>
      <c r="E451" s="1" t="s">
        <v>15</v>
      </c>
      <c r="F451">
        <v>3.3700000000000001E-2</v>
      </c>
      <c r="G451" s="1" t="s">
        <v>16</v>
      </c>
      <c r="H451">
        <f>invivo_Cmax_references[[#This Row],[Cmax]]/invivo_Cmax_references[[#This Row],[dose]]</f>
        <v>2.9483814523184604E-2</v>
      </c>
      <c r="I451" s="1" t="s">
        <v>1100</v>
      </c>
      <c r="J451" s="1" t="s">
        <v>1100</v>
      </c>
      <c r="K451" s="1" t="s">
        <v>1101</v>
      </c>
      <c r="L451" s="1" t="s">
        <v>21</v>
      </c>
    </row>
    <row r="452" spans="1:12" x14ac:dyDescent="0.25">
      <c r="A452" s="1" t="s">
        <v>1071</v>
      </c>
      <c r="B452" s="1" t="s">
        <v>1072</v>
      </c>
      <c r="C452" s="1" t="s">
        <v>1073</v>
      </c>
      <c r="D452">
        <v>1.143</v>
      </c>
      <c r="E452" s="1" t="s">
        <v>15</v>
      </c>
      <c r="F452">
        <v>4.1399999999999999E-2</v>
      </c>
      <c r="G452" s="1" t="s">
        <v>16</v>
      </c>
      <c r="H452">
        <f>invivo_Cmax_references[[#This Row],[Cmax]]/invivo_Cmax_references[[#This Row],[dose]]</f>
        <v>3.6220472440944881E-2</v>
      </c>
      <c r="I452" s="1" t="s">
        <v>1102</v>
      </c>
      <c r="J452" s="1" t="s">
        <v>1102</v>
      </c>
      <c r="K452" s="1" t="s">
        <v>1103</v>
      </c>
      <c r="L452" s="1" t="s">
        <v>21</v>
      </c>
    </row>
    <row r="453" spans="1:12" x14ac:dyDescent="0.25">
      <c r="A453" s="1" t="s">
        <v>895</v>
      </c>
      <c r="B453" s="1" t="s">
        <v>896</v>
      </c>
      <c r="C453" s="1" t="s">
        <v>897</v>
      </c>
      <c r="D453">
        <v>1.429</v>
      </c>
      <c r="E453" s="1" t="s">
        <v>15</v>
      </c>
      <c r="F453">
        <v>0.28299999999999997</v>
      </c>
      <c r="G453" s="1" t="s">
        <v>16</v>
      </c>
      <c r="H453">
        <f>invivo_Cmax_references[[#This Row],[Cmax]]/invivo_Cmax_references[[#This Row],[dose]]</f>
        <v>0.19804058782365289</v>
      </c>
      <c r="I453" s="1" t="s">
        <v>898</v>
      </c>
      <c r="J453" s="1" t="s">
        <v>898</v>
      </c>
      <c r="K453" s="1" t="s">
        <v>899</v>
      </c>
      <c r="L453" s="1" t="s">
        <v>21</v>
      </c>
    </row>
    <row r="454" spans="1:12" x14ac:dyDescent="0.25">
      <c r="A454" s="1" t="s">
        <v>895</v>
      </c>
      <c r="B454" s="1" t="s">
        <v>896</v>
      </c>
      <c r="C454" s="1" t="s">
        <v>897</v>
      </c>
      <c r="D454">
        <v>0.71399999999999997</v>
      </c>
      <c r="E454" s="1" t="s">
        <v>15</v>
      </c>
      <c r="F454">
        <v>0.28699999999999998</v>
      </c>
      <c r="G454" s="1" t="s">
        <v>16</v>
      </c>
      <c r="H454">
        <f>invivo_Cmax_references[[#This Row],[Cmax]]/invivo_Cmax_references[[#This Row],[dose]]</f>
        <v>0.40196078431372545</v>
      </c>
      <c r="I454" s="1" t="s">
        <v>900</v>
      </c>
      <c r="J454" s="1" t="s">
        <v>900</v>
      </c>
      <c r="K454" s="1" t="s">
        <v>901</v>
      </c>
      <c r="L454" s="1" t="s">
        <v>21</v>
      </c>
    </row>
    <row r="455" spans="1:12" x14ac:dyDescent="0.25">
      <c r="A455" s="1" t="s">
        <v>895</v>
      </c>
      <c r="B455" s="1" t="s">
        <v>896</v>
      </c>
      <c r="C455" s="1" t="s">
        <v>897</v>
      </c>
      <c r="D455">
        <v>0.71399999999999997</v>
      </c>
      <c r="E455" s="1" t="s">
        <v>15</v>
      </c>
      <c r="F455">
        <v>0.24166000000000001</v>
      </c>
      <c r="G455" s="1" t="s">
        <v>16</v>
      </c>
      <c r="H455">
        <f>invivo_Cmax_references[[#This Row],[Cmax]]/invivo_Cmax_references[[#This Row],[dose]]</f>
        <v>0.33845938375350143</v>
      </c>
      <c r="I455" s="1" t="s">
        <v>902</v>
      </c>
      <c r="J455" s="1" t="s">
        <v>902</v>
      </c>
      <c r="K455" s="1" t="s">
        <v>903</v>
      </c>
      <c r="L455" s="1" t="s">
        <v>21</v>
      </c>
    </row>
    <row r="456" spans="1:12" x14ac:dyDescent="0.25">
      <c r="A456" s="1" t="s">
        <v>895</v>
      </c>
      <c r="B456" s="1" t="s">
        <v>896</v>
      </c>
      <c r="C456" s="1" t="s">
        <v>897</v>
      </c>
      <c r="D456">
        <v>0.28599999999999998</v>
      </c>
      <c r="E456" s="1" t="s">
        <v>15</v>
      </c>
      <c r="F456">
        <v>8.233E-2</v>
      </c>
      <c r="G456" s="1" t="s">
        <v>16</v>
      </c>
      <c r="H456">
        <f>invivo_Cmax_references[[#This Row],[Cmax]]/invivo_Cmax_references[[#This Row],[dose]]</f>
        <v>0.28786713286713289</v>
      </c>
      <c r="I456" s="1" t="s">
        <v>904</v>
      </c>
      <c r="J456" s="1" t="s">
        <v>904</v>
      </c>
      <c r="K456" s="1" t="s">
        <v>905</v>
      </c>
      <c r="L456" s="1" t="s">
        <v>906</v>
      </c>
    </row>
    <row r="457" spans="1:12" x14ac:dyDescent="0.25">
      <c r="A457" s="1" t="s">
        <v>895</v>
      </c>
      <c r="B457" s="1" t="s">
        <v>896</v>
      </c>
      <c r="C457" s="1" t="s">
        <v>897</v>
      </c>
      <c r="D457">
        <v>0.71399999999999997</v>
      </c>
      <c r="E457" s="1" t="s">
        <v>15</v>
      </c>
      <c r="F457">
        <v>0.246</v>
      </c>
      <c r="G457" s="1" t="s">
        <v>16</v>
      </c>
      <c r="H457">
        <f>invivo_Cmax_references[[#This Row],[Cmax]]/invivo_Cmax_references[[#This Row],[dose]]</f>
        <v>0.34453781512605042</v>
      </c>
      <c r="I457" s="1" t="s">
        <v>907</v>
      </c>
      <c r="J457" s="1" t="s">
        <v>907</v>
      </c>
      <c r="K457" s="1" t="s">
        <v>908</v>
      </c>
      <c r="L457" s="1" t="s">
        <v>909</v>
      </c>
    </row>
    <row r="458" spans="1:12" x14ac:dyDescent="0.25">
      <c r="A458" s="1" t="s">
        <v>895</v>
      </c>
      <c r="B458" s="1" t="s">
        <v>896</v>
      </c>
      <c r="C458" s="1" t="s">
        <v>897</v>
      </c>
      <c r="D458">
        <v>0.35699999999999998</v>
      </c>
      <c r="E458" s="1" t="s">
        <v>15</v>
      </c>
      <c r="F458">
        <v>0.127</v>
      </c>
      <c r="G458" s="1" t="s">
        <v>16</v>
      </c>
      <c r="H458">
        <f>invivo_Cmax_references[[#This Row],[Cmax]]/invivo_Cmax_references[[#This Row],[dose]]</f>
        <v>0.35574229691876752</v>
      </c>
      <c r="I458" s="1" t="s">
        <v>910</v>
      </c>
      <c r="J458" s="1" t="s">
        <v>910</v>
      </c>
      <c r="K458" s="1" t="s">
        <v>911</v>
      </c>
      <c r="L458" s="1" t="s">
        <v>21</v>
      </c>
    </row>
    <row r="459" spans="1:12" x14ac:dyDescent="0.25">
      <c r="A459" s="1" t="s">
        <v>895</v>
      </c>
      <c r="B459" s="1" t="s">
        <v>896</v>
      </c>
      <c r="C459" s="1" t="s">
        <v>897</v>
      </c>
      <c r="D459">
        <v>0.71399999999999997</v>
      </c>
      <c r="E459" s="1" t="s">
        <v>15</v>
      </c>
      <c r="F459">
        <v>0.27100000000000002</v>
      </c>
      <c r="G459" s="1" t="s">
        <v>16</v>
      </c>
      <c r="H459">
        <f>invivo_Cmax_references[[#This Row],[Cmax]]/invivo_Cmax_references[[#This Row],[dose]]</f>
        <v>0.37955182072829136</v>
      </c>
      <c r="I459" s="1" t="s">
        <v>910</v>
      </c>
      <c r="J459" s="1" t="s">
        <v>910</v>
      </c>
      <c r="K459" s="1" t="s">
        <v>911</v>
      </c>
      <c r="L459" s="1" t="s">
        <v>21</v>
      </c>
    </row>
    <row r="460" spans="1:12" x14ac:dyDescent="0.25">
      <c r="A460" s="1" t="s">
        <v>895</v>
      </c>
      <c r="B460" s="1" t="s">
        <v>896</v>
      </c>
      <c r="C460" s="1" t="s">
        <v>897</v>
      </c>
      <c r="D460">
        <v>1.429</v>
      </c>
      <c r="E460" s="1" t="s">
        <v>15</v>
      </c>
      <c r="F460">
        <v>0.56000000000000005</v>
      </c>
      <c r="G460" s="1" t="s">
        <v>16</v>
      </c>
      <c r="H460">
        <f>invivo_Cmax_references[[#This Row],[Cmax]]/invivo_Cmax_references[[#This Row],[dose]]</f>
        <v>0.39188243526941918</v>
      </c>
      <c r="I460" s="1" t="s">
        <v>910</v>
      </c>
      <c r="J460" s="1" t="s">
        <v>910</v>
      </c>
      <c r="K460" s="1" t="s">
        <v>911</v>
      </c>
      <c r="L460" s="1" t="s">
        <v>21</v>
      </c>
    </row>
    <row r="461" spans="1:12" x14ac:dyDescent="0.25">
      <c r="A461" s="1" t="s">
        <v>895</v>
      </c>
      <c r="B461" s="1" t="s">
        <v>896</v>
      </c>
      <c r="C461" s="1" t="s">
        <v>897</v>
      </c>
      <c r="D461">
        <v>2.8570000000000002</v>
      </c>
      <c r="E461" s="1" t="s">
        <v>15</v>
      </c>
      <c r="F461">
        <v>1.1499999999999999</v>
      </c>
      <c r="G461" s="1" t="s">
        <v>16</v>
      </c>
      <c r="H461">
        <f>invivo_Cmax_references[[#This Row],[Cmax]]/invivo_Cmax_references[[#This Row],[dose]]</f>
        <v>0.40252012600630027</v>
      </c>
      <c r="I461" s="1" t="s">
        <v>910</v>
      </c>
      <c r="J461" s="1" t="s">
        <v>910</v>
      </c>
      <c r="K461" s="1" t="s">
        <v>911</v>
      </c>
      <c r="L461" s="1" t="s">
        <v>21</v>
      </c>
    </row>
    <row r="462" spans="1:12" x14ac:dyDescent="0.25">
      <c r="A462" s="1" t="s">
        <v>895</v>
      </c>
      <c r="B462" s="1" t="s">
        <v>896</v>
      </c>
      <c r="C462" s="1" t="s">
        <v>897</v>
      </c>
      <c r="D462">
        <v>0.71399999999999997</v>
      </c>
      <c r="E462" s="1" t="s">
        <v>15</v>
      </c>
      <c r="F462">
        <v>0.20827000000000001</v>
      </c>
      <c r="G462" s="1" t="s">
        <v>16</v>
      </c>
      <c r="H462">
        <f>invivo_Cmax_references[[#This Row],[Cmax]]/invivo_Cmax_references[[#This Row],[dose]]</f>
        <v>0.2916946778711485</v>
      </c>
      <c r="I462" s="1" t="s">
        <v>912</v>
      </c>
      <c r="J462" s="1" t="s">
        <v>912</v>
      </c>
      <c r="K462" s="1" t="s">
        <v>913</v>
      </c>
      <c r="L462" s="1" t="s">
        <v>914</v>
      </c>
    </row>
    <row r="463" spans="1:12" x14ac:dyDescent="0.25">
      <c r="A463" s="1" t="s">
        <v>895</v>
      </c>
      <c r="B463" s="1" t="s">
        <v>896</v>
      </c>
      <c r="C463" s="1" t="s">
        <v>897</v>
      </c>
      <c r="D463">
        <v>1.429</v>
      </c>
      <c r="E463" s="1" t="s">
        <v>15</v>
      </c>
      <c r="F463">
        <v>0.45111000000000001</v>
      </c>
      <c r="G463" s="1" t="s">
        <v>16</v>
      </c>
      <c r="H463">
        <f>invivo_Cmax_references[[#This Row],[Cmax]]/invivo_Cmax_references[[#This Row],[dose]]</f>
        <v>0.31568229531140657</v>
      </c>
      <c r="I463" s="1" t="s">
        <v>912</v>
      </c>
      <c r="J463" s="1" t="s">
        <v>912</v>
      </c>
      <c r="K463" s="1" t="s">
        <v>913</v>
      </c>
      <c r="L463" s="1" t="s">
        <v>914</v>
      </c>
    </row>
    <row r="464" spans="1:12" x14ac:dyDescent="0.25">
      <c r="A464" s="1" t="s">
        <v>895</v>
      </c>
      <c r="B464" s="1" t="s">
        <v>896</v>
      </c>
      <c r="C464" s="1" t="s">
        <v>897</v>
      </c>
      <c r="D464">
        <v>1.429</v>
      </c>
      <c r="E464" s="1" t="s">
        <v>15</v>
      </c>
      <c r="F464">
        <v>0.44467000000000001</v>
      </c>
      <c r="G464" s="1" t="s">
        <v>16</v>
      </c>
      <c r="H464">
        <f>invivo_Cmax_references[[#This Row],[Cmax]]/invivo_Cmax_references[[#This Row],[dose]]</f>
        <v>0.31117564730580827</v>
      </c>
      <c r="I464" s="1" t="s">
        <v>912</v>
      </c>
      <c r="J464" s="1" t="s">
        <v>912</v>
      </c>
      <c r="K464" s="1" t="s">
        <v>913</v>
      </c>
      <c r="L464" s="1" t="s">
        <v>8</v>
      </c>
    </row>
    <row r="465" spans="1:12" x14ac:dyDescent="0.25">
      <c r="A465" s="1" t="s">
        <v>895</v>
      </c>
      <c r="B465" s="1" t="s">
        <v>896</v>
      </c>
      <c r="C465" s="1" t="s">
        <v>897</v>
      </c>
      <c r="D465">
        <v>0.71399999999999997</v>
      </c>
      <c r="E465" s="1" t="s">
        <v>15</v>
      </c>
      <c r="F465">
        <v>0.26650000000000001</v>
      </c>
      <c r="G465" s="1" t="s">
        <v>16</v>
      </c>
      <c r="H465">
        <f>invivo_Cmax_references[[#This Row],[Cmax]]/invivo_Cmax_references[[#This Row],[dose]]</f>
        <v>0.37324929971988802</v>
      </c>
      <c r="I465" s="1" t="s">
        <v>915</v>
      </c>
      <c r="J465" s="1" t="s">
        <v>915</v>
      </c>
      <c r="K465" s="1" t="s">
        <v>916</v>
      </c>
      <c r="L465" s="1" t="s">
        <v>917</v>
      </c>
    </row>
    <row r="466" spans="1:12" x14ac:dyDescent="0.25">
      <c r="A466" s="1" t="s">
        <v>895</v>
      </c>
      <c r="B466" s="1" t="s">
        <v>896</v>
      </c>
      <c r="C466" s="1" t="s">
        <v>897</v>
      </c>
      <c r="D466">
        <v>1.429</v>
      </c>
      <c r="E466" s="1" t="s">
        <v>15</v>
      </c>
      <c r="F466">
        <v>0.29899999999999999</v>
      </c>
      <c r="G466" s="1" t="s">
        <v>16</v>
      </c>
      <c r="H466">
        <f>invivo_Cmax_references[[#This Row],[Cmax]]/invivo_Cmax_references[[#This Row],[dose]]</f>
        <v>0.20923722883135057</v>
      </c>
      <c r="I466" s="1" t="s">
        <v>918</v>
      </c>
      <c r="J466" s="1" t="s">
        <v>918</v>
      </c>
      <c r="K466" s="1" t="s">
        <v>919</v>
      </c>
      <c r="L466" s="1" t="s">
        <v>917</v>
      </c>
    </row>
    <row r="467" spans="1:12" x14ac:dyDescent="0.25">
      <c r="A467" s="1" t="s">
        <v>895</v>
      </c>
      <c r="B467" s="1" t="s">
        <v>896</v>
      </c>
      <c r="C467" s="1" t="s">
        <v>897</v>
      </c>
      <c r="D467">
        <v>1.429</v>
      </c>
      <c r="E467" s="1" t="s">
        <v>15</v>
      </c>
      <c r="F467">
        <v>0.377</v>
      </c>
      <c r="G467" s="1" t="s">
        <v>16</v>
      </c>
      <c r="H467">
        <f>invivo_Cmax_references[[#This Row],[Cmax]]/invivo_Cmax_references[[#This Row],[dose]]</f>
        <v>0.26382085374387682</v>
      </c>
      <c r="I467" s="1" t="s">
        <v>920</v>
      </c>
      <c r="J467" s="1" t="s">
        <v>920</v>
      </c>
      <c r="K467" s="1" t="s">
        <v>921</v>
      </c>
      <c r="L467" s="1" t="s">
        <v>21</v>
      </c>
    </row>
    <row r="468" spans="1:12" x14ac:dyDescent="0.25">
      <c r="A468" s="1" t="s">
        <v>895</v>
      </c>
      <c r="B468" s="1" t="s">
        <v>896</v>
      </c>
      <c r="C468" s="1" t="s">
        <v>897</v>
      </c>
      <c r="D468">
        <v>1.429</v>
      </c>
      <c r="E468" s="1" t="s">
        <v>15</v>
      </c>
      <c r="F468">
        <v>0.60702</v>
      </c>
      <c r="G468" s="1" t="s">
        <v>16</v>
      </c>
      <c r="H468">
        <f>invivo_Cmax_references[[#This Row],[Cmax]]/invivo_Cmax_references[[#This Row],[dose]]</f>
        <v>0.42478656403079074</v>
      </c>
      <c r="I468" s="1" t="s">
        <v>922</v>
      </c>
      <c r="J468" s="1" t="s">
        <v>922</v>
      </c>
      <c r="K468" s="1" t="s">
        <v>923</v>
      </c>
      <c r="L468" s="1" t="s">
        <v>8</v>
      </c>
    </row>
    <row r="469" spans="1:12" x14ac:dyDescent="0.25">
      <c r="A469" s="1" t="s">
        <v>895</v>
      </c>
      <c r="B469" s="1" t="s">
        <v>896</v>
      </c>
      <c r="C469" s="1" t="s">
        <v>897</v>
      </c>
      <c r="D469">
        <v>1.429</v>
      </c>
      <c r="E469" s="1" t="s">
        <v>15</v>
      </c>
      <c r="F469">
        <v>0.65512999999999999</v>
      </c>
      <c r="G469" s="1" t="s">
        <v>16</v>
      </c>
      <c r="H469">
        <f>invivo_Cmax_references[[#This Row],[Cmax]]/invivo_Cmax_references[[#This Row],[dose]]</f>
        <v>0.45845346396081171</v>
      </c>
      <c r="I469" s="1" t="s">
        <v>924</v>
      </c>
      <c r="J469" s="1" t="s">
        <v>924</v>
      </c>
      <c r="K469" s="1" t="s">
        <v>925</v>
      </c>
      <c r="L469" s="1" t="s">
        <v>796</v>
      </c>
    </row>
    <row r="470" spans="1:12" x14ac:dyDescent="0.25">
      <c r="A470" s="1" t="s">
        <v>895</v>
      </c>
      <c r="B470" s="1" t="s">
        <v>896</v>
      </c>
      <c r="C470" s="1" t="s">
        <v>897</v>
      </c>
      <c r="D470">
        <v>1.429</v>
      </c>
      <c r="E470" s="1" t="s">
        <v>15</v>
      </c>
      <c r="F470">
        <v>0.61750000000000005</v>
      </c>
      <c r="G470" s="1" t="s">
        <v>16</v>
      </c>
      <c r="H470">
        <f>invivo_Cmax_references[[#This Row],[Cmax]]/invivo_Cmax_references[[#This Row],[dose]]</f>
        <v>0.43212036389083275</v>
      </c>
      <c r="I470" s="1" t="s">
        <v>926</v>
      </c>
      <c r="J470" s="1" t="s">
        <v>926</v>
      </c>
      <c r="K470" s="1" t="s">
        <v>927</v>
      </c>
      <c r="L470" s="1" t="s">
        <v>917</v>
      </c>
    </row>
    <row r="471" spans="1:12" x14ac:dyDescent="0.25">
      <c r="A471" s="1" t="s">
        <v>895</v>
      </c>
      <c r="B471" s="1" t="s">
        <v>896</v>
      </c>
      <c r="C471" s="1" t="s">
        <v>897</v>
      </c>
      <c r="D471">
        <v>1.429</v>
      </c>
      <c r="E471" s="1" t="s">
        <v>15</v>
      </c>
      <c r="F471">
        <v>0.47088200000000002</v>
      </c>
      <c r="G471" s="1" t="s">
        <v>16</v>
      </c>
      <c r="H471">
        <f>invivo_Cmax_references[[#This Row],[Cmax]]/invivo_Cmax_references[[#This Row],[dose]]</f>
        <v>0.329518544436669</v>
      </c>
      <c r="I471" s="1" t="s">
        <v>928</v>
      </c>
      <c r="J471" s="1" t="s">
        <v>928</v>
      </c>
      <c r="K471" s="1" t="s">
        <v>929</v>
      </c>
      <c r="L471" s="1" t="s">
        <v>1183</v>
      </c>
    </row>
    <row r="472" spans="1:12" x14ac:dyDescent="0.25">
      <c r="A472" s="1" t="s">
        <v>895</v>
      </c>
      <c r="B472" s="1" t="s">
        <v>896</v>
      </c>
      <c r="C472" s="1" t="s">
        <v>897</v>
      </c>
      <c r="D472">
        <v>0.71399999999999997</v>
      </c>
      <c r="E472" s="1" t="s">
        <v>15</v>
      </c>
      <c r="F472">
        <v>0.11575000000000001</v>
      </c>
      <c r="G472" s="1" t="s">
        <v>16</v>
      </c>
      <c r="H472">
        <f>invivo_Cmax_references[[#This Row],[Cmax]]/invivo_Cmax_references[[#This Row],[dose]]</f>
        <v>0.16211484593837536</v>
      </c>
      <c r="I472" s="1" t="s">
        <v>930</v>
      </c>
      <c r="J472" s="1" t="s">
        <v>930</v>
      </c>
      <c r="K472" s="1" t="s">
        <v>931</v>
      </c>
      <c r="L472" s="1" t="s">
        <v>932</v>
      </c>
    </row>
    <row r="473" spans="1:12" x14ac:dyDescent="0.25">
      <c r="A473" s="1" t="s">
        <v>933</v>
      </c>
      <c r="B473" s="1" t="s">
        <v>934</v>
      </c>
      <c r="C473" s="1" t="s">
        <v>935</v>
      </c>
      <c r="D473">
        <v>0.14299999999999999</v>
      </c>
      <c r="E473" s="1" t="s">
        <v>15</v>
      </c>
      <c r="F473">
        <v>1.0674999999999999</v>
      </c>
      <c r="G473" s="1" t="s">
        <v>16</v>
      </c>
      <c r="H473">
        <f>invivo_Cmax_references[[#This Row],[Cmax]]/invivo_Cmax_references[[#This Row],[dose]]</f>
        <v>7.465034965034965</v>
      </c>
      <c r="I473" s="1" t="s">
        <v>936</v>
      </c>
      <c r="J473" s="1" t="s">
        <v>936</v>
      </c>
      <c r="K473" s="1" t="s">
        <v>937</v>
      </c>
      <c r="L473" s="1" t="s">
        <v>343</v>
      </c>
    </row>
    <row r="474" spans="1:12" x14ac:dyDescent="0.25">
      <c r="A474" s="1" t="s">
        <v>933</v>
      </c>
      <c r="B474" s="1" t="s">
        <v>934</v>
      </c>
      <c r="C474" s="1" t="s">
        <v>935</v>
      </c>
      <c r="D474">
        <v>0.214</v>
      </c>
      <c r="E474" s="1" t="s">
        <v>15</v>
      </c>
      <c r="F474">
        <v>1.57</v>
      </c>
      <c r="G474" s="1" t="s">
        <v>16</v>
      </c>
      <c r="H474">
        <f>invivo_Cmax_references[[#This Row],[Cmax]]/invivo_Cmax_references[[#This Row],[dose]]</f>
        <v>7.3364485981308416</v>
      </c>
      <c r="I474" s="1" t="s">
        <v>938</v>
      </c>
      <c r="J474" s="1" t="s">
        <v>938</v>
      </c>
      <c r="K474" s="1" t="s">
        <v>939</v>
      </c>
      <c r="L474" s="1" t="s">
        <v>21</v>
      </c>
    </row>
    <row r="475" spans="1:12" x14ac:dyDescent="0.25">
      <c r="A475" s="1" t="s">
        <v>933</v>
      </c>
      <c r="B475" s="1" t="s">
        <v>934</v>
      </c>
      <c r="C475" s="1" t="s">
        <v>935</v>
      </c>
      <c r="D475">
        <v>0.17899999999999999</v>
      </c>
      <c r="E475" s="1" t="s">
        <v>15</v>
      </c>
      <c r="F475">
        <v>1.2</v>
      </c>
      <c r="G475" s="1" t="s">
        <v>16</v>
      </c>
      <c r="H475">
        <f>invivo_Cmax_references[[#This Row],[Cmax]]/invivo_Cmax_references[[#This Row],[dose]]</f>
        <v>6.7039106145251397</v>
      </c>
      <c r="I475" s="1" t="s">
        <v>940</v>
      </c>
      <c r="J475" s="1" t="s">
        <v>940</v>
      </c>
      <c r="K475" s="1" t="s">
        <v>941</v>
      </c>
      <c r="L475" s="1" t="s">
        <v>1184</v>
      </c>
    </row>
    <row r="476" spans="1:12" x14ac:dyDescent="0.25">
      <c r="A476" s="1" t="s">
        <v>933</v>
      </c>
      <c r="B476" s="1" t="s">
        <v>934</v>
      </c>
      <c r="C476" s="1" t="s">
        <v>935</v>
      </c>
      <c r="D476">
        <v>5.3999999999999999E-2</v>
      </c>
      <c r="E476" s="1" t="s">
        <v>15</v>
      </c>
      <c r="F476">
        <v>0.502</v>
      </c>
      <c r="G476" s="1" t="s">
        <v>16</v>
      </c>
      <c r="H476">
        <f>invivo_Cmax_references[[#This Row],[Cmax]]/invivo_Cmax_references[[#This Row],[dose]]</f>
        <v>9.2962962962962958</v>
      </c>
      <c r="I476" s="1" t="s">
        <v>942</v>
      </c>
      <c r="J476" s="1" t="s">
        <v>942</v>
      </c>
      <c r="K476" s="1" t="s">
        <v>943</v>
      </c>
      <c r="L476" s="1" t="s">
        <v>1185</v>
      </c>
    </row>
    <row r="477" spans="1:12" x14ac:dyDescent="0.25">
      <c r="A477" s="1" t="s">
        <v>933</v>
      </c>
      <c r="B477" s="1" t="s">
        <v>934</v>
      </c>
      <c r="C477" s="1" t="s">
        <v>935</v>
      </c>
      <c r="D477">
        <v>0.214</v>
      </c>
      <c r="E477" s="1" t="s">
        <v>15</v>
      </c>
      <c r="F477">
        <v>1.8</v>
      </c>
      <c r="G477" s="1" t="s">
        <v>16</v>
      </c>
      <c r="H477">
        <f>invivo_Cmax_references[[#This Row],[Cmax]]/invivo_Cmax_references[[#This Row],[dose]]</f>
        <v>8.4112149532710276</v>
      </c>
      <c r="I477" s="1" t="s">
        <v>944</v>
      </c>
      <c r="J477" s="1" t="s">
        <v>944</v>
      </c>
      <c r="K477" s="1" t="s">
        <v>945</v>
      </c>
      <c r="L477" s="1" t="s">
        <v>21</v>
      </c>
    </row>
    <row r="478" spans="1:12" x14ac:dyDescent="0.25">
      <c r="A478" s="1" t="s">
        <v>933</v>
      </c>
      <c r="B478" s="1" t="s">
        <v>934</v>
      </c>
      <c r="C478" s="1" t="s">
        <v>935</v>
      </c>
      <c r="D478">
        <v>0.17899999999999999</v>
      </c>
      <c r="E478" s="1" t="s">
        <v>15</v>
      </c>
      <c r="F478">
        <v>1.96</v>
      </c>
      <c r="G478" s="1" t="s">
        <v>16</v>
      </c>
      <c r="H478">
        <f>invivo_Cmax_references[[#This Row],[Cmax]]/invivo_Cmax_references[[#This Row],[dose]]</f>
        <v>10.949720670391061</v>
      </c>
      <c r="I478" s="1" t="s">
        <v>946</v>
      </c>
      <c r="J478" s="1" t="s">
        <v>946</v>
      </c>
      <c r="K478" s="1" t="s">
        <v>947</v>
      </c>
      <c r="L478" s="1" t="s">
        <v>948</v>
      </c>
    </row>
    <row r="479" spans="1:12" x14ac:dyDescent="0.25">
      <c r="A479" s="1" t="s">
        <v>933</v>
      </c>
      <c r="B479" s="1" t="s">
        <v>934</v>
      </c>
      <c r="C479" s="1" t="s">
        <v>935</v>
      </c>
      <c r="D479">
        <v>0.17899999999999999</v>
      </c>
      <c r="E479" s="1" t="s">
        <v>15</v>
      </c>
      <c r="F479">
        <v>1.5860000000000001</v>
      </c>
      <c r="G479" s="1" t="s">
        <v>16</v>
      </c>
      <c r="H479">
        <f>invivo_Cmax_references[[#This Row],[Cmax]]/invivo_Cmax_references[[#This Row],[dose]]</f>
        <v>8.8603351955307268</v>
      </c>
      <c r="I479" s="1" t="s">
        <v>949</v>
      </c>
      <c r="J479" s="1" t="s">
        <v>949</v>
      </c>
      <c r="K479" s="1" t="s">
        <v>950</v>
      </c>
      <c r="L479" s="1" t="s">
        <v>948</v>
      </c>
    </row>
    <row r="480" spans="1:12" x14ac:dyDescent="0.25">
      <c r="A480" s="1" t="s">
        <v>933</v>
      </c>
      <c r="B480" s="1" t="s">
        <v>934</v>
      </c>
      <c r="C480" s="1" t="s">
        <v>935</v>
      </c>
      <c r="D480">
        <v>0.17899999999999999</v>
      </c>
      <c r="E480" s="1" t="s">
        <v>15</v>
      </c>
      <c r="F480">
        <v>1.2250000000000001</v>
      </c>
      <c r="G480" s="1" t="s">
        <v>16</v>
      </c>
      <c r="H480">
        <f>invivo_Cmax_references[[#This Row],[Cmax]]/invivo_Cmax_references[[#This Row],[dose]]</f>
        <v>6.8435754189944138</v>
      </c>
      <c r="I480" s="1" t="s">
        <v>951</v>
      </c>
      <c r="J480" s="1" t="s">
        <v>951</v>
      </c>
      <c r="K480" s="1" t="s">
        <v>952</v>
      </c>
      <c r="L480" s="1" t="s">
        <v>948</v>
      </c>
    </row>
    <row r="481" spans="1:12" x14ac:dyDescent="0.25">
      <c r="A481" s="1" t="s">
        <v>933</v>
      </c>
      <c r="B481" s="1" t="s">
        <v>934</v>
      </c>
      <c r="C481" s="1" t="s">
        <v>935</v>
      </c>
      <c r="D481">
        <v>3.5999999999999997E-2</v>
      </c>
      <c r="E481" s="1" t="s">
        <v>15</v>
      </c>
      <c r="F481">
        <v>0.23899999999999999</v>
      </c>
      <c r="G481" s="1" t="s">
        <v>16</v>
      </c>
      <c r="H481">
        <f>invivo_Cmax_references[[#This Row],[Cmax]]/invivo_Cmax_references[[#This Row],[dose]]</f>
        <v>6.6388888888888893</v>
      </c>
      <c r="I481" s="1" t="s">
        <v>953</v>
      </c>
      <c r="J481" s="1" t="s">
        <v>953</v>
      </c>
      <c r="K481" s="1" t="s">
        <v>954</v>
      </c>
      <c r="L481" s="1" t="s">
        <v>955</v>
      </c>
    </row>
    <row r="482" spans="1:12" x14ac:dyDescent="0.25">
      <c r="A482" s="1" t="s">
        <v>933</v>
      </c>
      <c r="B482" s="1" t="s">
        <v>934</v>
      </c>
      <c r="C482" s="1" t="s">
        <v>935</v>
      </c>
      <c r="D482">
        <v>0.14299999999999999</v>
      </c>
      <c r="E482" s="1" t="s">
        <v>15</v>
      </c>
      <c r="F482">
        <v>1.56</v>
      </c>
      <c r="G482" s="1" t="s">
        <v>16</v>
      </c>
      <c r="H482">
        <f>invivo_Cmax_references[[#This Row],[Cmax]]/invivo_Cmax_references[[#This Row],[dose]]</f>
        <v>10.90909090909091</v>
      </c>
      <c r="I482" s="1" t="s">
        <v>956</v>
      </c>
      <c r="J482" s="1" t="s">
        <v>956</v>
      </c>
      <c r="K482" s="1" t="s">
        <v>957</v>
      </c>
      <c r="L482" s="1" t="s">
        <v>958</v>
      </c>
    </row>
    <row r="483" spans="1:12" x14ac:dyDescent="0.25">
      <c r="A483" s="1" t="s">
        <v>933</v>
      </c>
      <c r="B483" s="1" t="s">
        <v>934</v>
      </c>
      <c r="C483" s="1" t="s">
        <v>935</v>
      </c>
      <c r="D483">
        <v>0.17899999999999999</v>
      </c>
      <c r="E483" s="1" t="s">
        <v>15</v>
      </c>
      <c r="F483">
        <v>0.85699999999999998</v>
      </c>
      <c r="G483" s="1" t="s">
        <v>16</v>
      </c>
      <c r="H483">
        <f>invivo_Cmax_references[[#This Row],[Cmax]]/invivo_Cmax_references[[#This Row],[dose]]</f>
        <v>4.7877094972067038</v>
      </c>
      <c r="I483" s="1" t="s">
        <v>959</v>
      </c>
      <c r="J483" s="1" t="s">
        <v>959</v>
      </c>
      <c r="K483" s="1" t="s">
        <v>960</v>
      </c>
      <c r="L483" s="1" t="s">
        <v>948</v>
      </c>
    </row>
    <row r="484" spans="1:12" x14ac:dyDescent="0.25">
      <c r="A484" s="1" t="s">
        <v>933</v>
      </c>
      <c r="B484" s="1" t="s">
        <v>934</v>
      </c>
      <c r="C484" s="1" t="s">
        <v>935</v>
      </c>
      <c r="D484">
        <v>0.14299999999999999</v>
      </c>
      <c r="E484" s="1" t="s">
        <v>15</v>
      </c>
      <c r="F484">
        <v>0.64810000000000001</v>
      </c>
      <c r="G484" s="1" t="s">
        <v>16</v>
      </c>
      <c r="H484">
        <f>invivo_Cmax_references[[#This Row],[Cmax]]/invivo_Cmax_references[[#This Row],[dose]]</f>
        <v>4.5321678321678327</v>
      </c>
      <c r="I484" s="1" t="s">
        <v>210</v>
      </c>
      <c r="J484" s="1" t="s">
        <v>210</v>
      </c>
      <c r="K484" s="1" t="s">
        <v>961</v>
      </c>
      <c r="L484" s="1" t="s">
        <v>962</v>
      </c>
    </row>
    <row r="485" spans="1:12" x14ac:dyDescent="0.25">
      <c r="A485" s="1" t="s">
        <v>933</v>
      </c>
      <c r="B485" s="1" t="s">
        <v>934</v>
      </c>
      <c r="C485" s="1" t="s">
        <v>935</v>
      </c>
      <c r="D485">
        <v>0.17899999999999999</v>
      </c>
      <c r="E485" s="1" t="s">
        <v>15</v>
      </c>
      <c r="F485">
        <v>1.1499999999999999</v>
      </c>
      <c r="G485" s="1" t="s">
        <v>16</v>
      </c>
      <c r="H485">
        <f>invivo_Cmax_references[[#This Row],[Cmax]]/invivo_Cmax_references[[#This Row],[dose]]</f>
        <v>6.4245810055865924</v>
      </c>
      <c r="I485" s="1" t="s">
        <v>963</v>
      </c>
      <c r="J485" s="1" t="s">
        <v>963</v>
      </c>
      <c r="K485" s="1" t="s">
        <v>964</v>
      </c>
      <c r="L485" s="1" t="s">
        <v>948</v>
      </c>
    </row>
    <row r="486" spans="1:12" x14ac:dyDescent="0.25">
      <c r="A486" s="1" t="s">
        <v>933</v>
      </c>
      <c r="B486" s="1" t="s">
        <v>934</v>
      </c>
      <c r="C486" s="1" t="s">
        <v>935</v>
      </c>
      <c r="D486">
        <v>3.5999999999999997E-2</v>
      </c>
      <c r="E486" s="1" t="s">
        <v>15</v>
      </c>
      <c r="F486">
        <v>0.32290000000000002</v>
      </c>
      <c r="G486" s="1" t="s">
        <v>16</v>
      </c>
      <c r="H486">
        <f>invivo_Cmax_references[[#This Row],[Cmax]]/invivo_Cmax_references[[#This Row],[dose]]</f>
        <v>8.969444444444445</v>
      </c>
      <c r="I486" s="1" t="s">
        <v>965</v>
      </c>
      <c r="J486" s="1" t="s">
        <v>965</v>
      </c>
      <c r="K486" s="1" t="s">
        <v>966</v>
      </c>
      <c r="L486" s="1" t="s">
        <v>967</v>
      </c>
    </row>
    <row r="487" spans="1:12" x14ac:dyDescent="0.25">
      <c r="A487" s="1" t="s">
        <v>933</v>
      </c>
      <c r="B487" s="1" t="s">
        <v>934</v>
      </c>
      <c r="C487" s="1" t="s">
        <v>935</v>
      </c>
      <c r="D487">
        <v>0.17899999999999999</v>
      </c>
      <c r="E487" s="1" t="s">
        <v>15</v>
      </c>
      <c r="F487">
        <v>1.224</v>
      </c>
      <c r="G487" s="1" t="s">
        <v>16</v>
      </c>
      <c r="H487">
        <f>invivo_Cmax_references[[#This Row],[Cmax]]/invivo_Cmax_references[[#This Row],[dose]]</f>
        <v>6.8379888268156428</v>
      </c>
      <c r="I487" s="1" t="s">
        <v>968</v>
      </c>
      <c r="J487" s="1" t="s">
        <v>968</v>
      </c>
      <c r="K487" s="1" t="s">
        <v>969</v>
      </c>
      <c r="L487" s="1" t="s">
        <v>948</v>
      </c>
    </row>
    <row r="488" spans="1:12" x14ac:dyDescent="0.25">
      <c r="A488" s="1" t="s">
        <v>933</v>
      </c>
      <c r="B488" s="1" t="s">
        <v>934</v>
      </c>
      <c r="C488" s="1" t="s">
        <v>935</v>
      </c>
      <c r="D488">
        <v>0.17899999999999999</v>
      </c>
      <c r="E488" s="1" t="s">
        <v>15</v>
      </c>
      <c r="F488">
        <v>1.1879999999999999</v>
      </c>
      <c r="G488" s="1" t="s">
        <v>16</v>
      </c>
      <c r="H488">
        <f>invivo_Cmax_references[[#This Row],[Cmax]]/invivo_Cmax_references[[#This Row],[dose]]</f>
        <v>6.6368715083798886</v>
      </c>
      <c r="I488" s="1" t="s">
        <v>970</v>
      </c>
      <c r="J488" s="1" t="s">
        <v>970</v>
      </c>
      <c r="K488" s="1" t="s">
        <v>971</v>
      </c>
      <c r="L488" s="1" t="s">
        <v>948</v>
      </c>
    </row>
    <row r="489" spans="1:12" x14ac:dyDescent="0.25">
      <c r="A489" s="1" t="s">
        <v>933</v>
      </c>
      <c r="B489" s="1" t="s">
        <v>934</v>
      </c>
      <c r="C489" s="1" t="s">
        <v>935</v>
      </c>
      <c r="D489">
        <v>0.17899999999999999</v>
      </c>
      <c r="E489" s="1" t="s">
        <v>15</v>
      </c>
      <c r="F489">
        <v>1.53</v>
      </c>
      <c r="G489" s="1" t="s">
        <v>16</v>
      </c>
      <c r="H489">
        <f>invivo_Cmax_references[[#This Row],[Cmax]]/invivo_Cmax_references[[#This Row],[dose]]</f>
        <v>8.5474860335195544</v>
      </c>
      <c r="I489" s="1" t="s">
        <v>972</v>
      </c>
      <c r="J489" s="1" t="s">
        <v>972</v>
      </c>
      <c r="K489" s="1" t="s">
        <v>973</v>
      </c>
      <c r="L489" s="1" t="s">
        <v>948</v>
      </c>
    </row>
    <row r="490" spans="1:12" x14ac:dyDescent="0.25">
      <c r="A490" s="1" t="s">
        <v>933</v>
      </c>
      <c r="B490" s="1" t="s">
        <v>934</v>
      </c>
      <c r="C490" s="1" t="s">
        <v>935</v>
      </c>
      <c r="D490">
        <v>0.17899999999999999</v>
      </c>
      <c r="E490" s="1" t="s">
        <v>15</v>
      </c>
      <c r="F490">
        <v>1.6439999999999999</v>
      </c>
      <c r="G490" s="1" t="s">
        <v>16</v>
      </c>
      <c r="H490">
        <f>invivo_Cmax_references[[#This Row],[Cmax]]/invivo_Cmax_references[[#This Row],[dose]]</f>
        <v>9.1843575418994412</v>
      </c>
      <c r="I490" s="1" t="s">
        <v>974</v>
      </c>
      <c r="J490" s="1" t="s">
        <v>974</v>
      </c>
      <c r="K490" s="1" t="s">
        <v>975</v>
      </c>
      <c r="L490" s="1" t="s">
        <v>948</v>
      </c>
    </row>
    <row r="491" spans="1:12" x14ac:dyDescent="0.25">
      <c r="A491" s="1" t="s">
        <v>933</v>
      </c>
      <c r="B491" s="1" t="s">
        <v>934</v>
      </c>
      <c r="C491" s="1" t="s">
        <v>935</v>
      </c>
      <c r="D491">
        <v>0.186</v>
      </c>
      <c r="E491" s="1" t="s">
        <v>15</v>
      </c>
      <c r="F491">
        <v>1.34</v>
      </c>
      <c r="G491" s="1" t="s">
        <v>16</v>
      </c>
      <c r="H491">
        <f>invivo_Cmax_references[[#This Row],[Cmax]]/invivo_Cmax_references[[#This Row],[dose]]</f>
        <v>7.2043010752688179</v>
      </c>
      <c r="I491" s="1" t="s">
        <v>36</v>
      </c>
      <c r="J491" s="1" t="s">
        <v>36</v>
      </c>
      <c r="K491" s="1" t="s">
        <v>976</v>
      </c>
      <c r="L491" s="1" t="s">
        <v>977</v>
      </c>
    </row>
    <row r="492" spans="1:12" x14ac:dyDescent="0.25">
      <c r="A492" s="1" t="s">
        <v>933</v>
      </c>
      <c r="B492" s="1" t="s">
        <v>934</v>
      </c>
      <c r="C492" s="1" t="s">
        <v>935</v>
      </c>
      <c r="D492">
        <v>0.17899999999999999</v>
      </c>
      <c r="E492" s="1" t="s">
        <v>15</v>
      </c>
      <c r="F492">
        <v>1.113</v>
      </c>
      <c r="G492" s="1" t="s">
        <v>16</v>
      </c>
      <c r="H492">
        <f>invivo_Cmax_references[[#This Row],[Cmax]]/invivo_Cmax_references[[#This Row],[dose]]</f>
        <v>6.2178770949720672</v>
      </c>
      <c r="I492" s="1" t="s">
        <v>978</v>
      </c>
      <c r="J492" s="1" t="s">
        <v>978</v>
      </c>
      <c r="K492" s="1" t="s">
        <v>979</v>
      </c>
      <c r="L492" s="1" t="s">
        <v>948</v>
      </c>
    </row>
    <row r="493" spans="1:12" x14ac:dyDescent="0.25">
      <c r="A493" s="1" t="s">
        <v>933</v>
      </c>
      <c r="B493" s="1" t="s">
        <v>934</v>
      </c>
      <c r="C493" s="1" t="s">
        <v>935</v>
      </c>
      <c r="D493">
        <v>0.17899999999999999</v>
      </c>
      <c r="E493" s="1" t="s">
        <v>15</v>
      </c>
      <c r="F493">
        <v>1.69</v>
      </c>
      <c r="G493" s="1" t="s">
        <v>16</v>
      </c>
      <c r="H493">
        <f>invivo_Cmax_references[[#This Row],[Cmax]]/invivo_Cmax_references[[#This Row],[dose]]</f>
        <v>9.4413407821229054</v>
      </c>
      <c r="I493" s="1" t="s">
        <v>980</v>
      </c>
      <c r="J493" s="1" t="s">
        <v>980</v>
      </c>
      <c r="K493" s="1" t="s">
        <v>981</v>
      </c>
      <c r="L493" s="1" t="s">
        <v>948</v>
      </c>
    </row>
    <row r="494" spans="1:12" x14ac:dyDescent="0.25">
      <c r="A494" s="1" t="s">
        <v>933</v>
      </c>
      <c r="B494" s="1" t="s">
        <v>934</v>
      </c>
      <c r="C494" s="1" t="s">
        <v>935</v>
      </c>
      <c r="D494">
        <v>0.17899999999999999</v>
      </c>
      <c r="E494" s="1" t="s">
        <v>15</v>
      </c>
      <c r="F494">
        <v>1.7749999999999999</v>
      </c>
      <c r="G494" s="1" t="s">
        <v>16</v>
      </c>
      <c r="H494">
        <f>invivo_Cmax_references[[#This Row],[Cmax]]/invivo_Cmax_references[[#This Row],[dose]]</f>
        <v>9.916201117318435</v>
      </c>
      <c r="I494" s="1" t="s">
        <v>982</v>
      </c>
      <c r="J494" s="1" t="s">
        <v>982</v>
      </c>
      <c r="K494" s="1" t="s">
        <v>983</v>
      </c>
      <c r="L494" s="1" t="s">
        <v>948</v>
      </c>
    </row>
    <row r="495" spans="1:12" x14ac:dyDescent="0.25">
      <c r="A495" s="1" t="s">
        <v>933</v>
      </c>
      <c r="B495" s="1" t="s">
        <v>934</v>
      </c>
      <c r="C495" s="1" t="s">
        <v>935</v>
      </c>
      <c r="D495">
        <v>0.17899999999999999</v>
      </c>
      <c r="E495" s="1" t="s">
        <v>15</v>
      </c>
      <c r="F495">
        <v>1.65</v>
      </c>
      <c r="G495" s="1" t="s">
        <v>16</v>
      </c>
      <c r="H495">
        <f>invivo_Cmax_references[[#This Row],[Cmax]]/invivo_Cmax_references[[#This Row],[dose]]</f>
        <v>9.2178770949720672</v>
      </c>
      <c r="I495" s="1" t="s">
        <v>984</v>
      </c>
      <c r="J495" s="1" t="s">
        <v>984</v>
      </c>
      <c r="K495" s="1" t="s">
        <v>985</v>
      </c>
      <c r="L495" s="1" t="s">
        <v>948</v>
      </c>
    </row>
    <row r="496" spans="1:12" x14ac:dyDescent="0.25">
      <c r="A496" s="1" t="s">
        <v>933</v>
      </c>
      <c r="B496" s="1" t="s">
        <v>934</v>
      </c>
      <c r="C496" s="1" t="s">
        <v>935</v>
      </c>
      <c r="D496">
        <v>0.17899999999999999</v>
      </c>
      <c r="E496" s="1" t="s">
        <v>15</v>
      </c>
      <c r="F496">
        <v>1.39</v>
      </c>
      <c r="G496" s="1" t="s">
        <v>16</v>
      </c>
      <c r="H496">
        <f>invivo_Cmax_references[[#This Row],[Cmax]]/invivo_Cmax_references[[#This Row],[dose]]</f>
        <v>7.7653631284916198</v>
      </c>
      <c r="I496" s="1" t="s">
        <v>986</v>
      </c>
      <c r="J496" s="1" t="s">
        <v>986</v>
      </c>
      <c r="K496" s="1" t="s">
        <v>987</v>
      </c>
      <c r="L496" s="1" t="s">
        <v>948</v>
      </c>
    </row>
    <row r="497" spans="1:12" x14ac:dyDescent="0.25">
      <c r="A497" s="1" t="s">
        <v>933</v>
      </c>
      <c r="B497" s="1" t="s">
        <v>934</v>
      </c>
      <c r="C497" s="1" t="s">
        <v>935</v>
      </c>
      <c r="D497">
        <v>0.17899999999999999</v>
      </c>
      <c r="E497" s="1" t="s">
        <v>15</v>
      </c>
      <c r="F497">
        <v>1.722</v>
      </c>
      <c r="G497" s="1" t="s">
        <v>16</v>
      </c>
      <c r="H497">
        <f>invivo_Cmax_references[[#This Row],[Cmax]]/invivo_Cmax_references[[#This Row],[dose]]</f>
        <v>9.6201117318435756</v>
      </c>
      <c r="I497" s="1" t="s">
        <v>988</v>
      </c>
      <c r="J497" s="1" t="s">
        <v>988</v>
      </c>
      <c r="K497" s="1" t="s">
        <v>989</v>
      </c>
      <c r="L497" s="1" t="s">
        <v>948</v>
      </c>
    </row>
    <row r="498" spans="1:12" x14ac:dyDescent="0.25">
      <c r="A498" s="1" t="s">
        <v>990</v>
      </c>
      <c r="B498" s="1" t="s">
        <v>991</v>
      </c>
      <c r="C498" s="1" t="s">
        <v>992</v>
      </c>
      <c r="D498">
        <v>0.14299999999999999</v>
      </c>
      <c r="E498" s="1" t="s">
        <v>15</v>
      </c>
      <c r="F498">
        <v>2.9100000000000001E-2</v>
      </c>
      <c r="G498" s="1" t="s">
        <v>16</v>
      </c>
      <c r="H498">
        <f>invivo_Cmax_references[[#This Row],[Cmax]]/invivo_Cmax_references[[#This Row],[dose]]</f>
        <v>0.20349650349650353</v>
      </c>
      <c r="I498" s="1" t="s">
        <v>993</v>
      </c>
      <c r="J498" s="1" t="s">
        <v>993</v>
      </c>
      <c r="K498" s="1" t="s">
        <v>994</v>
      </c>
      <c r="L498" s="1" t="s">
        <v>995</v>
      </c>
    </row>
    <row r="499" spans="1:12" x14ac:dyDescent="0.25">
      <c r="A499" s="1" t="s">
        <v>990</v>
      </c>
      <c r="B499" s="1" t="s">
        <v>991</v>
      </c>
      <c r="C499" s="1" t="s">
        <v>992</v>
      </c>
      <c r="D499">
        <v>0.28599999999999998</v>
      </c>
      <c r="E499" s="1" t="s">
        <v>15</v>
      </c>
      <c r="F499">
        <v>8.2600000000000007E-2</v>
      </c>
      <c r="G499" s="1" t="s">
        <v>16</v>
      </c>
      <c r="H499">
        <f>invivo_Cmax_references[[#This Row],[Cmax]]/invivo_Cmax_references[[#This Row],[dose]]</f>
        <v>0.28881118881118883</v>
      </c>
      <c r="I499" s="1" t="s">
        <v>996</v>
      </c>
      <c r="J499" s="1" t="s">
        <v>996</v>
      </c>
      <c r="K499" s="1" t="s">
        <v>997</v>
      </c>
      <c r="L499" s="1" t="s">
        <v>21</v>
      </c>
    </row>
    <row r="500" spans="1:12" x14ac:dyDescent="0.25">
      <c r="A500" s="1" t="s">
        <v>990</v>
      </c>
      <c r="B500" s="1" t="s">
        <v>991</v>
      </c>
      <c r="C500" s="1" t="s">
        <v>992</v>
      </c>
      <c r="D500">
        <v>7.0999999999999994E-2</v>
      </c>
      <c r="E500" s="1" t="s">
        <v>15</v>
      </c>
      <c r="F500">
        <v>2.5999999999999999E-2</v>
      </c>
      <c r="G500" s="1" t="s">
        <v>16</v>
      </c>
      <c r="H500">
        <f>invivo_Cmax_references[[#This Row],[Cmax]]/invivo_Cmax_references[[#This Row],[dose]]</f>
        <v>0.36619718309859156</v>
      </c>
      <c r="I500" s="1" t="s">
        <v>998</v>
      </c>
      <c r="J500" s="1" t="s">
        <v>998</v>
      </c>
      <c r="K500" s="1" t="s">
        <v>999</v>
      </c>
      <c r="L500" s="1" t="s">
        <v>1000</v>
      </c>
    </row>
    <row r="501" spans="1:12" x14ac:dyDescent="0.25">
      <c r="A501" s="1" t="s">
        <v>990</v>
      </c>
      <c r="B501" s="1" t="s">
        <v>991</v>
      </c>
      <c r="C501" s="1" t="s">
        <v>992</v>
      </c>
      <c r="D501">
        <v>0.14299999999999999</v>
      </c>
      <c r="E501" s="1" t="s">
        <v>15</v>
      </c>
      <c r="F501">
        <v>4.2599999999999999E-2</v>
      </c>
      <c r="G501" s="1" t="s">
        <v>16</v>
      </c>
      <c r="H501">
        <f>invivo_Cmax_references[[#This Row],[Cmax]]/invivo_Cmax_references[[#This Row],[dose]]</f>
        <v>0.29790209790209793</v>
      </c>
      <c r="I501" s="1" t="s">
        <v>1001</v>
      </c>
      <c r="J501" s="1" t="s">
        <v>1001</v>
      </c>
      <c r="K501" s="1" t="s">
        <v>1002</v>
      </c>
      <c r="L501" s="1" t="s">
        <v>21</v>
      </c>
    </row>
    <row r="502" spans="1:12" x14ac:dyDescent="0.25">
      <c r="A502" s="1" t="s">
        <v>990</v>
      </c>
      <c r="B502" s="1" t="s">
        <v>991</v>
      </c>
      <c r="C502" s="1" t="s">
        <v>992</v>
      </c>
      <c r="D502">
        <v>0.28599999999999998</v>
      </c>
      <c r="E502" s="1" t="s">
        <v>15</v>
      </c>
      <c r="F502">
        <v>8.43E-2</v>
      </c>
      <c r="G502" s="1" t="s">
        <v>16</v>
      </c>
      <c r="H502">
        <f>invivo_Cmax_references[[#This Row],[Cmax]]/invivo_Cmax_references[[#This Row],[dose]]</f>
        <v>0.29475524475524478</v>
      </c>
      <c r="I502" s="1" t="s">
        <v>1003</v>
      </c>
      <c r="J502" s="1" t="s">
        <v>1003</v>
      </c>
      <c r="K502" s="1" t="s">
        <v>1004</v>
      </c>
      <c r="L502" s="1" t="s">
        <v>21</v>
      </c>
    </row>
    <row r="503" spans="1:12" x14ac:dyDescent="0.25">
      <c r="A503" s="1" t="s">
        <v>990</v>
      </c>
      <c r="B503" s="1" t="s">
        <v>991</v>
      </c>
      <c r="C503" s="1" t="s">
        <v>992</v>
      </c>
      <c r="D503">
        <v>0.28599999999999998</v>
      </c>
      <c r="E503" s="1" t="s">
        <v>15</v>
      </c>
      <c r="F503">
        <v>0.1138</v>
      </c>
      <c r="G503" s="1" t="s">
        <v>16</v>
      </c>
      <c r="H503">
        <f>invivo_Cmax_references[[#This Row],[Cmax]]/invivo_Cmax_references[[#This Row],[dose]]</f>
        <v>0.39790209790209791</v>
      </c>
      <c r="I503" s="1" t="s">
        <v>1005</v>
      </c>
      <c r="J503" s="1" t="s">
        <v>1005</v>
      </c>
      <c r="K503" s="1" t="s">
        <v>1006</v>
      </c>
      <c r="L503" s="1" t="s">
        <v>1007</v>
      </c>
    </row>
    <row r="504" spans="1:12" x14ac:dyDescent="0.25">
      <c r="A504" s="1" t="s">
        <v>990</v>
      </c>
      <c r="B504" s="1" t="s">
        <v>991</v>
      </c>
      <c r="C504" s="1" t="s">
        <v>992</v>
      </c>
      <c r="D504">
        <v>0.28599999999999998</v>
      </c>
      <c r="E504" s="1" t="s">
        <v>15</v>
      </c>
      <c r="F504">
        <v>6.0699999999999997E-2</v>
      </c>
      <c r="G504" s="1" t="s">
        <v>16</v>
      </c>
      <c r="H504">
        <f>invivo_Cmax_references[[#This Row],[Cmax]]/invivo_Cmax_references[[#This Row],[dose]]</f>
        <v>0.21223776223776225</v>
      </c>
      <c r="I504" s="1" t="s">
        <v>1005</v>
      </c>
      <c r="J504" s="1" t="s">
        <v>1005</v>
      </c>
      <c r="K504" s="1" t="s">
        <v>1006</v>
      </c>
      <c r="L504" s="1" t="s">
        <v>1008</v>
      </c>
    </row>
    <row r="505" spans="1:12" x14ac:dyDescent="0.25">
      <c r="A505" s="1" t="s">
        <v>1009</v>
      </c>
      <c r="B505" s="1" t="s">
        <v>1010</v>
      </c>
      <c r="C505" s="1" t="s">
        <v>1011</v>
      </c>
      <c r="D505">
        <v>7.1429999999999998</v>
      </c>
      <c r="E505" s="1" t="s">
        <v>15</v>
      </c>
      <c r="F505">
        <v>40.954999999999998</v>
      </c>
      <c r="G505" s="1" t="s">
        <v>16</v>
      </c>
      <c r="H505">
        <f>invivo_Cmax_references[[#This Row],[Cmax]]/invivo_Cmax_references[[#This Row],[dose]]</f>
        <v>5.7335853282934339</v>
      </c>
      <c r="I505" s="1" t="s">
        <v>1012</v>
      </c>
      <c r="J505" s="1" t="s">
        <v>1012</v>
      </c>
      <c r="K505" s="1" t="s">
        <v>1013</v>
      </c>
      <c r="L505" s="1" t="s">
        <v>1014</v>
      </c>
    </row>
    <row r="506" spans="1:12" x14ac:dyDescent="0.25">
      <c r="A506" s="1" t="s">
        <v>1009</v>
      </c>
      <c r="B506" s="1" t="s">
        <v>1010</v>
      </c>
      <c r="C506" s="1" t="s">
        <v>1011</v>
      </c>
      <c r="D506">
        <v>7.1429999999999998</v>
      </c>
      <c r="E506" s="1" t="s">
        <v>15</v>
      </c>
      <c r="F506">
        <v>52.6</v>
      </c>
      <c r="G506" s="1" t="s">
        <v>16</v>
      </c>
      <c r="H506">
        <f>invivo_Cmax_references[[#This Row],[Cmax]]/invivo_Cmax_references[[#This Row],[dose]]</f>
        <v>7.3638527229455413</v>
      </c>
      <c r="I506" s="1" t="s">
        <v>1015</v>
      </c>
      <c r="J506" s="1" t="s">
        <v>1015</v>
      </c>
      <c r="K506" s="1" t="s">
        <v>1016</v>
      </c>
      <c r="L506" s="1" t="s">
        <v>21</v>
      </c>
    </row>
    <row r="507" spans="1:12" x14ac:dyDescent="0.25">
      <c r="A507" s="1" t="s">
        <v>1009</v>
      </c>
      <c r="B507" s="1" t="s">
        <v>1010</v>
      </c>
      <c r="C507" s="1" t="s">
        <v>1011</v>
      </c>
      <c r="D507">
        <v>7.1429999999999998</v>
      </c>
      <c r="E507" s="1" t="s">
        <v>15</v>
      </c>
      <c r="F507">
        <v>50.1</v>
      </c>
      <c r="G507" s="1" t="s">
        <v>16</v>
      </c>
      <c r="H507">
        <f>invivo_Cmax_references[[#This Row],[Cmax]]/invivo_Cmax_references[[#This Row],[dose]]</f>
        <v>7.0138597228055444</v>
      </c>
      <c r="I507" s="1" t="s">
        <v>1017</v>
      </c>
      <c r="J507" s="1" t="s">
        <v>1017</v>
      </c>
      <c r="K507" s="1" t="s">
        <v>1018</v>
      </c>
      <c r="L507" s="1" t="s">
        <v>21</v>
      </c>
    </row>
    <row r="508" spans="1:12" x14ac:dyDescent="0.25">
      <c r="A508" s="1" t="s">
        <v>1009</v>
      </c>
      <c r="B508" s="1" t="s">
        <v>1010</v>
      </c>
      <c r="C508" s="1" t="s">
        <v>1011</v>
      </c>
      <c r="D508">
        <v>7.1429999999999998</v>
      </c>
      <c r="E508" s="1" t="s">
        <v>15</v>
      </c>
      <c r="F508">
        <v>41.7</v>
      </c>
      <c r="G508" s="1" t="s">
        <v>16</v>
      </c>
      <c r="H508">
        <f>invivo_Cmax_references[[#This Row],[Cmax]]/invivo_Cmax_references[[#This Row],[dose]]</f>
        <v>5.8378832423351534</v>
      </c>
      <c r="I508" s="1" t="s">
        <v>1019</v>
      </c>
      <c r="J508" s="1" t="s">
        <v>1019</v>
      </c>
      <c r="K508" s="1" t="s">
        <v>1020</v>
      </c>
      <c r="L508" s="1" t="s">
        <v>21</v>
      </c>
    </row>
    <row r="509" spans="1:12" x14ac:dyDescent="0.25">
      <c r="A509" s="1" t="s">
        <v>1009</v>
      </c>
      <c r="B509" s="1" t="s">
        <v>1010</v>
      </c>
      <c r="C509" s="1" t="s">
        <v>1011</v>
      </c>
      <c r="D509">
        <v>7.1429999999999998</v>
      </c>
      <c r="E509" s="1" t="s">
        <v>15</v>
      </c>
      <c r="F509">
        <v>63</v>
      </c>
      <c r="G509" s="1" t="s">
        <v>16</v>
      </c>
      <c r="H509">
        <f>invivo_Cmax_references[[#This Row],[Cmax]]/invivo_Cmax_references[[#This Row],[dose]]</f>
        <v>8.8198236035279294</v>
      </c>
      <c r="I509" s="1" t="s">
        <v>1021</v>
      </c>
      <c r="J509" s="1" t="s">
        <v>1021</v>
      </c>
      <c r="K509" s="1" t="s">
        <v>1022</v>
      </c>
      <c r="L509" s="1" t="s">
        <v>21</v>
      </c>
    </row>
    <row r="510" spans="1:12" x14ac:dyDescent="0.25">
      <c r="A510" s="1" t="s">
        <v>1009</v>
      </c>
      <c r="B510" s="1" t="s">
        <v>1010</v>
      </c>
      <c r="C510" s="1" t="s">
        <v>1011</v>
      </c>
      <c r="D510">
        <v>7.1429999999999998</v>
      </c>
      <c r="E510" s="1" t="s">
        <v>15</v>
      </c>
      <c r="F510">
        <v>53.8</v>
      </c>
      <c r="G510" s="1" t="s">
        <v>16</v>
      </c>
      <c r="H510">
        <f>invivo_Cmax_references[[#This Row],[Cmax]]/invivo_Cmax_references[[#This Row],[dose]]</f>
        <v>7.5318493630127392</v>
      </c>
      <c r="I510" s="1" t="s">
        <v>1023</v>
      </c>
      <c r="J510" s="1" t="s">
        <v>1023</v>
      </c>
      <c r="K510" s="1" t="s">
        <v>1024</v>
      </c>
      <c r="L510" s="1" t="s">
        <v>1025</v>
      </c>
    </row>
    <row r="511" spans="1:12" x14ac:dyDescent="0.25">
      <c r="A511" s="1" t="s">
        <v>1009</v>
      </c>
      <c r="B511" s="1" t="s">
        <v>1010</v>
      </c>
      <c r="C511" s="1" t="s">
        <v>1011</v>
      </c>
      <c r="D511">
        <v>7.1429999999999998</v>
      </c>
      <c r="E511" s="1" t="s">
        <v>15</v>
      </c>
      <c r="F511">
        <v>52.2</v>
      </c>
      <c r="G511" s="1" t="s">
        <v>16</v>
      </c>
      <c r="H511">
        <f>invivo_Cmax_references[[#This Row],[Cmax]]/invivo_Cmax_references[[#This Row],[dose]]</f>
        <v>7.3078538429231426</v>
      </c>
      <c r="I511" s="1" t="s">
        <v>1023</v>
      </c>
      <c r="J511" s="1" t="s">
        <v>1023</v>
      </c>
      <c r="K511" s="1" t="s">
        <v>1024</v>
      </c>
      <c r="L511" s="1" t="s">
        <v>1026</v>
      </c>
    </row>
    <row r="512" spans="1:12" x14ac:dyDescent="0.25">
      <c r="A512" s="1" t="s">
        <v>1009</v>
      </c>
      <c r="B512" s="1" t="s">
        <v>1010</v>
      </c>
      <c r="C512" s="1" t="s">
        <v>1011</v>
      </c>
      <c r="D512">
        <v>7.1429999999999998</v>
      </c>
      <c r="E512" s="1" t="s">
        <v>15</v>
      </c>
      <c r="F512">
        <v>67.8</v>
      </c>
      <c r="G512" s="1" t="s">
        <v>16</v>
      </c>
      <c r="H512">
        <f>invivo_Cmax_references[[#This Row],[Cmax]]/invivo_Cmax_references[[#This Row],[dose]]</f>
        <v>9.4918101637967247</v>
      </c>
      <c r="I512" s="1" t="s">
        <v>1023</v>
      </c>
      <c r="J512" s="1" t="s">
        <v>1023</v>
      </c>
      <c r="K512" s="1" t="s">
        <v>1024</v>
      </c>
      <c r="L512" s="1" t="s">
        <v>1027</v>
      </c>
    </row>
    <row r="513" spans="1:12" x14ac:dyDescent="0.25">
      <c r="A513" s="1" t="s">
        <v>1009</v>
      </c>
      <c r="B513" s="1" t="s">
        <v>1010</v>
      </c>
      <c r="C513" s="1" t="s">
        <v>1011</v>
      </c>
      <c r="D513">
        <v>7.1429999999999998</v>
      </c>
      <c r="E513" s="1" t="s">
        <v>15</v>
      </c>
      <c r="F513">
        <v>46.6</v>
      </c>
      <c r="G513" s="1" t="s">
        <v>16</v>
      </c>
      <c r="H513">
        <f>invivo_Cmax_references[[#This Row],[Cmax]]/invivo_Cmax_references[[#This Row],[dose]]</f>
        <v>6.523869522609548</v>
      </c>
      <c r="I513" s="1" t="s">
        <v>1028</v>
      </c>
      <c r="J513" s="1" t="s">
        <v>1028</v>
      </c>
      <c r="K513" s="1" t="s">
        <v>1029</v>
      </c>
      <c r="L513" s="1" t="s">
        <v>21</v>
      </c>
    </row>
    <row r="514" spans="1:12" x14ac:dyDescent="0.25">
      <c r="A514" s="1" t="s">
        <v>1009</v>
      </c>
      <c r="B514" s="1" t="s">
        <v>1010</v>
      </c>
      <c r="C514" s="1" t="s">
        <v>1011</v>
      </c>
      <c r="D514">
        <v>7.1429999999999998</v>
      </c>
      <c r="E514" s="1" t="s">
        <v>15</v>
      </c>
      <c r="F514">
        <v>49.1</v>
      </c>
      <c r="G514" s="1" t="s">
        <v>16</v>
      </c>
      <c r="H514">
        <f>invivo_Cmax_references[[#This Row],[Cmax]]/invivo_Cmax_references[[#This Row],[dose]]</f>
        <v>6.8738625227495458</v>
      </c>
      <c r="I514" s="1" t="s">
        <v>930</v>
      </c>
      <c r="J514" s="1" t="s">
        <v>930</v>
      </c>
      <c r="K514" s="1" t="s">
        <v>931</v>
      </c>
      <c r="L514" s="1" t="s">
        <v>21</v>
      </c>
    </row>
    <row r="515" spans="1:12" x14ac:dyDescent="0.25">
      <c r="A515" s="1" t="s">
        <v>1009</v>
      </c>
      <c r="B515" s="1" t="s">
        <v>1010</v>
      </c>
      <c r="C515" s="1" t="s">
        <v>1011</v>
      </c>
      <c r="D515">
        <v>7.1429999999999998</v>
      </c>
      <c r="E515" s="1" t="s">
        <v>15</v>
      </c>
      <c r="F515">
        <v>51.4</v>
      </c>
      <c r="G515" s="1" t="s">
        <v>16</v>
      </c>
      <c r="H515">
        <f>invivo_Cmax_references[[#This Row],[Cmax]]/invivo_Cmax_references[[#This Row],[dose]]</f>
        <v>7.1958560828783424</v>
      </c>
      <c r="I515" s="1" t="s">
        <v>1030</v>
      </c>
      <c r="J515" s="1" t="s">
        <v>1030</v>
      </c>
      <c r="K515" s="1" t="s">
        <v>1031</v>
      </c>
      <c r="L515" s="1" t="s">
        <v>21</v>
      </c>
    </row>
    <row r="516" spans="1:12" x14ac:dyDescent="0.25">
      <c r="A516" s="1" t="s">
        <v>1009</v>
      </c>
      <c r="B516" s="1" t="s">
        <v>1010</v>
      </c>
      <c r="C516" s="1" t="s">
        <v>1011</v>
      </c>
      <c r="D516">
        <v>7.1429999999999998</v>
      </c>
      <c r="E516" s="1" t="s">
        <v>15</v>
      </c>
      <c r="F516">
        <v>54.85</v>
      </c>
      <c r="G516" s="1" t="s">
        <v>16</v>
      </c>
      <c r="H516">
        <f>invivo_Cmax_references[[#This Row],[Cmax]]/invivo_Cmax_references[[#This Row],[dose]]</f>
        <v>7.6788464230715388</v>
      </c>
      <c r="I516" s="1" t="s">
        <v>1032</v>
      </c>
      <c r="J516" s="1" t="s">
        <v>1032</v>
      </c>
      <c r="K516" s="1" t="s">
        <v>1033</v>
      </c>
      <c r="L516" s="1" t="s">
        <v>796</v>
      </c>
    </row>
    <row r="517" spans="1:12" x14ac:dyDescent="0.25">
      <c r="A517" s="1" t="s">
        <v>1009</v>
      </c>
      <c r="B517" s="1" t="s">
        <v>1010</v>
      </c>
      <c r="C517" s="1" t="s">
        <v>1011</v>
      </c>
      <c r="D517">
        <v>7.1429999999999998</v>
      </c>
      <c r="E517" s="1" t="s">
        <v>15</v>
      </c>
      <c r="F517">
        <v>49.3</v>
      </c>
      <c r="G517" s="1" t="s">
        <v>16</v>
      </c>
      <c r="H517">
        <f>invivo_Cmax_references[[#This Row],[Cmax]]/invivo_Cmax_references[[#This Row],[dose]]</f>
        <v>6.9018619627607443</v>
      </c>
      <c r="I517" s="1" t="s">
        <v>1034</v>
      </c>
      <c r="J517" s="1" t="s">
        <v>1034</v>
      </c>
      <c r="K517" s="1" t="s">
        <v>1035</v>
      </c>
      <c r="L517" s="1" t="s">
        <v>21</v>
      </c>
    </row>
    <row r="518" spans="1:12" x14ac:dyDescent="0.25">
      <c r="A518" s="1" t="s">
        <v>1036</v>
      </c>
      <c r="B518" s="1" t="s">
        <v>1037</v>
      </c>
      <c r="C518" s="1" t="s">
        <v>1038</v>
      </c>
      <c r="D518">
        <v>1.143</v>
      </c>
      <c r="E518" s="1" t="s">
        <v>15</v>
      </c>
      <c r="F518">
        <v>3.8600000000000002E-2</v>
      </c>
      <c r="G518" s="1" t="s">
        <v>16</v>
      </c>
      <c r="H518">
        <f>invivo_Cmax_references[[#This Row],[Cmax]]/invivo_Cmax_references[[#This Row],[dose]]</f>
        <v>3.3770778652668421E-2</v>
      </c>
      <c r="I518" s="1" t="s">
        <v>1039</v>
      </c>
      <c r="J518" s="1" t="s">
        <v>1039</v>
      </c>
      <c r="K518" s="1" t="s">
        <v>1040</v>
      </c>
      <c r="L518" s="1" t="s">
        <v>21</v>
      </c>
    </row>
    <row r="519" spans="1:12" x14ac:dyDescent="0.25">
      <c r="A519" s="1" t="s">
        <v>1036</v>
      </c>
      <c r="B519" s="1" t="s">
        <v>1037</v>
      </c>
      <c r="C519" s="1" t="s">
        <v>1038</v>
      </c>
      <c r="D519">
        <v>0.57099999999999995</v>
      </c>
      <c r="E519" s="1" t="s">
        <v>15</v>
      </c>
      <c r="F519">
        <v>3.1669999999999997E-2</v>
      </c>
      <c r="G519" s="1" t="s">
        <v>16</v>
      </c>
      <c r="H519">
        <f>invivo_Cmax_references[[#This Row],[Cmax]]/invivo_Cmax_references[[#This Row],[dose]]</f>
        <v>5.5464098073555165E-2</v>
      </c>
      <c r="I519" s="1" t="s">
        <v>1041</v>
      </c>
      <c r="J519" s="1" t="s">
        <v>1041</v>
      </c>
      <c r="K519" s="1" t="s">
        <v>1042</v>
      </c>
      <c r="L519" s="1" t="s">
        <v>1043</v>
      </c>
    </row>
    <row r="520" spans="1:12" x14ac:dyDescent="0.25">
      <c r="A520" s="1" t="s">
        <v>1036</v>
      </c>
      <c r="B520" s="1" t="s">
        <v>1037</v>
      </c>
      <c r="C520" s="1" t="s">
        <v>1038</v>
      </c>
      <c r="D520">
        <v>3.4289999999999998</v>
      </c>
      <c r="E520" s="1" t="s">
        <v>15</v>
      </c>
      <c r="F520">
        <v>9.8100000000000007E-2</v>
      </c>
      <c r="G520" s="1" t="s">
        <v>16</v>
      </c>
      <c r="H520">
        <f>invivo_Cmax_references[[#This Row],[Cmax]]/invivo_Cmax_references[[#This Row],[dose]]</f>
        <v>2.8608923884514439E-2</v>
      </c>
      <c r="I520" s="1" t="s">
        <v>1044</v>
      </c>
      <c r="J520" s="1" t="s">
        <v>1044</v>
      </c>
      <c r="K520" s="1" t="s">
        <v>1045</v>
      </c>
      <c r="L520" s="1" t="s">
        <v>1046</v>
      </c>
    </row>
    <row r="521" spans="1:12" x14ac:dyDescent="0.25">
      <c r="A521" s="1" t="s">
        <v>1036</v>
      </c>
      <c r="B521" s="1" t="s">
        <v>1037</v>
      </c>
      <c r="C521" s="1" t="s">
        <v>1038</v>
      </c>
      <c r="D521">
        <v>3.4289999999999998</v>
      </c>
      <c r="E521" s="1" t="s">
        <v>15</v>
      </c>
      <c r="F521">
        <v>8.269E-2</v>
      </c>
      <c r="G521" s="1" t="s">
        <v>16</v>
      </c>
      <c r="H521">
        <f>invivo_Cmax_references[[#This Row],[Cmax]]/invivo_Cmax_references[[#This Row],[dose]]</f>
        <v>2.4114902303878683E-2</v>
      </c>
      <c r="I521" s="1" t="s">
        <v>1047</v>
      </c>
      <c r="J521" s="1" t="s">
        <v>1047</v>
      </c>
      <c r="K521" s="1" t="s">
        <v>1048</v>
      </c>
      <c r="L521" s="1" t="s">
        <v>1049</v>
      </c>
    </row>
    <row r="522" spans="1:12" x14ac:dyDescent="0.25">
      <c r="A522" s="1" t="s">
        <v>1036</v>
      </c>
      <c r="B522" s="1" t="s">
        <v>1037</v>
      </c>
      <c r="C522" s="1" t="s">
        <v>1038</v>
      </c>
      <c r="D522">
        <v>1.143</v>
      </c>
      <c r="E522" s="1" t="s">
        <v>15</v>
      </c>
      <c r="F522">
        <v>0.11516999999999999</v>
      </c>
      <c r="G522" s="1" t="s">
        <v>16</v>
      </c>
      <c r="H522">
        <f>invivo_Cmax_references[[#This Row],[Cmax]]/invivo_Cmax_references[[#This Row],[dose]]</f>
        <v>0.10076115485564303</v>
      </c>
      <c r="I522" s="1" t="s">
        <v>1050</v>
      </c>
      <c r="J522" s="1" t="s">
        <v>1050</v>
      </c>
      <c r="K522" s="1" t="s">
        <v>1051</v>
      </c>
      <c r="L522" s="1" t="s">
        <v>796</v>
      </c>
    </row>
    <row r="523" spans="1:12" x14ac:dyDescent="0.25">
      <c r="A523" s="1" t="s">
        <v>1036</v>
      </c>
      <c r="B523" s="1" t="s">
        <v>1037</v>
      </c>
      <c r="C523" s="1" t="s">
        <v>1038</v>
      </c>
      <c r="D523">
        <v>1.714</v>
      </c>
      <c r="E523" s="1" t="s">
        <v>15</v>
      </c>
      <c r="F523">
        <v>0.123</v>
      </c>
      <c r="G523" s="1" t="s">
        <v>16</v>
      </c>
      <c r="H523">
        <f>invivo_Cmax_references[[#This Row],[Cmax]]/invivo_Cmax_references[[#This Row],[dose]]</f>
        <v>7.1761960326721122E-2</v>
      </c>
      <c r="I523" s="1" t="s">
        <v>1052</v>
      </c>
      <c r="J523" s="1" t="s">
        <v>1052</v>
      </c>
      <c r="K523" s="1" t="s">
        <v>1053</v>
      </c>
      <c r="L523" s="1" t="s">
        <v>1054</v>
      </c>
    </row>
    <row r="524" spans="1:12" x14ac:dyDescent="0.25">
      <c r="A524" s="1" t="s">
        <v>1036</v>
      </c>
      <c r="B524" s="1" t="s">
        <v>1037</v>
      </c>
      <c r="C524" s="1" t="s">
        <v>1038</v>
      </c>
      <c r="D524">
        <v>0.57099999999999995</v>
      </c>
      <c r="E524" s="1" t="s">
        <v>15</v>
      </c>
      <c r="F524">
        <v>3.3064999999999997E-2</v>
      </c>
      <c r="G524" s="1" t="s">
        <v>16</v>
      </c>
      <c r="H524">
        <f>invivo_Cmax_references[[#This Row],[Cmax]]/invivo_Cmax_references[[#This Row],[dose]]</f>
        <v>5.790718038528897E-2</v>
      </c>
      <c r="I524" s="1" t="s">
        <v>1041</v>
      </c>
      <c r="J524" s="1" t="s">
        <v>1041</v>
      </c>
      <c r="K524" s="1" t="s">
        <v>1055</v>
      </c>
      <c r="L524" s="1" t="s">
        <v>1056</v>
      </c>
    </row>
    <row r="525" spans="1:12" x14ac:dyDescent="0.25">
      <c r="A525" s="1" t="s">
        <v>1036</v>
      </c>
      <c r="B525" s="1" t="s">
        <v>1037</v>
      </c>
      <c r="C525" s="1" t="s">
        <v>1038</v>
      </c>
      <c r="D525">
        <v>0.57099999999999995</v>
      </c>
      <c r="E525" s="1" t="s">
        <v>15</v>
      </c>
      <c r="F525">
        <v>3.4799999999999998E-2</v>
      </c>
      <c r="G525" s="1" t="s">
        <v>16</v>
      </c>
      <c r="H525">
        <f>invivo_Cmax_references[[#This Row],[Cmax]]/invivo_Cmax_references[[#This Row],[dose]]</f>
        <v>6.0945709281961469E-2</v>
      </c>
      <c r="I525" s="1" t="s">
        <v>1041</v>
      </c>
      <c r="J525" s="1" t="s">
        <v>1041</v>
      </c>
      <c r="K525" s="1" t="s">
        <v>1055</v>
      </c>
      <c r="L525" s="1" t="s">
        <v>1057</v>
      </c>
    </row>
    <row r="526" spans="1:12" x14ac:dyDescent="0.25">
      <c r="A526" s="1" t="s">
        <v>1036</v>
      </c>
      <c r="B526" s="1" t="s">
        <v>1037</v>
      </c>
      <c r="C526" s="1" t="s">
        <v>1038</v>
      </c>
      <c r="D526">
        <v>1.143</v>
      </c>
      <c r="E526" s="1" t="s">
        <v>15</v>
      </c>
      <c r="F526">
        <v>6.7000000000000004E-2</v>
      </c>
      <c r="G526" s="1" t="s">
        <v>16</v>
      </c>
      <c r="H526">
        <f>invivo_Cmax_references[[#This Row],[Cmax]]/invivo_Cmax_references[[#This Row],[dose]]</f>
        <v>5.8617672790901139E-2</v>
      </c>
      <c r="I526" s="1" t="s">
        <v>1058</v>
      </c>
      <c r="J526" s="1" t="s">
        <v>1058</v>
      </c>
      <c r="K526" s="1" t="s">
        <v>1059</v>
      </c>
      <c r="L526" s="1" t="s">
        <v>1054</v>
      </c>
    </row>
  </sheetData>
  <phoneticPr fontId="1" type="noConversion"/>
  <hyperlinks>
    <hyperlink ref="K170" r:id="rId1" xr:uid="{309505B4-833E-4E53-90D1-6215B7BFEAB9}"/>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8F9D7-5F73-4848-8616-4CDCEC3CC5AA}">
  <dimension ref="A1:AA13"/>
  <sheetViews>
    <sheetView topLeftCell="A4" workbookViewId="0">
      <selection activeCell="C20" sqref="C20"/>
    </sheetView>
  </sheetViews>
  <sheetFormatPr defaultRowHeight="15" x14ac:dyDescent="0.25"/>
  <cols>
    <col min="1" max="1" width="17.140625" customWidth="1"/>
    <col min="2" max="2" width="18.7109375" customWidth="1"/>
  </cols>
  <sheetData>
    <row r="1" spans="1:27" x14ac:dyDescent="0.25">
      <c r="A1" s="2" t="s">
        <v>1250</v>
      </c>
    </row>
    <row r="2" spans="1:27" x14ac:dyDescent="0.25">
      <c r="A2" t="s">
        <v>0</v>
      </c>
      <c r="B2" t="s">
        <v>1221</v>
      </c>
      <c r="C2" t="s">
        <v>1247</v>
      </c>
      <c r="D2" t="s">
        <v>1248</v>
      </c>
      <c r="E2" t="s">
        <v>1246</v>
      </c>
      <c r="F2" t="s">
        <v>1222</v>
      </c>
      <c r="G2" t="s">
        <v>1223</v>
      </c>
      <c r="H2" t="s">
        <v>1224</v>
      </c>
      <c r="I2" t="s">
        <v>1225</v>
      </c>
      <c r="J2" t="s">
        <v>1226</v>
      </c>
      <c r="K2" t="s">
        <v>1227</v>
      </c>
      <c r="L2" t="s">
        <v>1228</v>
      </c>
      <c r="M2" t="s">
        <v>1229</v>
      </c>
      <c r="N2" t="s">
        <v>1230</v>
      </c>
      <c r="O2" t="s">
        <v>1231</v>
      </c>
      <c r="P2" t="s">
        <v>1232</v>
      </c>
      <c r="Q2" t="s">
        <v>1233</v>
      </c>
      <c r="R2" t="s">
        <v>1234</v>
      </c>
      <c r="S2" t="s">
        <v>1235</v>
      </c>
      <c r="T2" t="s">
        <v>1236</v>
      </c>
      <c r="U2" t="s">
        <v>1237</v>
      </c>
      <c r="V2" t="s">
        <v>1238</v>
      </c>
      <c r="W2" t="s">
        <v>1239</v>
      </c>
      <c r="X2" t="s">
        <v>1240</v>
      </c>
      <c r="Y2" t="s">
        <v>1241</v>
      </c>
      <c r="Z2" t="s">
        <v>1242</v>
      </c>
      <c r="AA2" t="s">
        <v>1243</v>
      </c>
    </row>
    <row r="3" spans="1:27" x14ac:dyDescent="0.25">
      <c r="A3" t="s">
        <v>40</v>
      </c>
      <c r="B3" t="s">
        <v>1244</v>
      </c>
      <c r="C3">
        <v>9.09</v>
      </c>
      <c r="D3" t="s">
        <v>1249</v>
      </c>
      <c r="E3">
        <v>3.2556045290000002</v>
      </c>
      <c r="F3">
        <v>1.9920685149999999</v>
      </c>
      <c r="G3">
        <v>2.001229871</v>
      </c>
      <c r="H3">
        <v>2.8300854879999999</v>
      </c>
      <c r="I3">
        <v>2.830088881</v>
      </c>
      <c r="J3">
        <v>2.1697949919999999</v>
      </c>
      <c r="K3">
        <v>2.631255855</v>
      </c>
      <c r="L3">
        <v>8.6709947090000004</v>
      </c>
      <c r="M3">
        <v>9.0849522490000005</v>
      </c>
      <c r="N3">
        <v>9.6821230660000008</v>
      </c>
      <c r="O3">
        <v>9.7907020920000001</v>
      </c>
      <c r="P3">
        <v>7.5782524520000001</v>
      </c>
      <c r="Q3">
        <v>8.172044004</v>
      </c>
      <c r="R3">
        <v>14.725691579999999</v>
      </c>
      <c r="S3">
        <v>15.149828400000001</v>
      </c>
      <c r="T3">
        <v>1.8075378870000001</v>
      </c>
      <c r="U3">
        <v>2.319895169</v>
      </c>
      <c r="V3">
        <v>7.4132402129999999</v>
      </c>
      <c r="W3">
        <v>7.4505642529999996</v>
      </c>
      <c r="X3">
        <v>4.4118642919999997</v>
      </c>
      <c r="Y3">
        <v>4.4661538050000003</v>
      </c>
      <c r="Z3">
        <v>8.28930407</v>
      </c>
      <c r="AA3">
        <v>10.077464920000001</v>
      </c>
    </row>
    <row r="4" spans="1:27" x14ac:dyDescent="0.25">
      <c r="A4" t="s">
        <v>138</v>
      </c>
      <c r="B4" t="s">
        <v>1245</v>
      </c>
      <c r="C4">
        <v>1.05</v>
      </c>
      <c r="D4">
        <v>8.8699999999999992</v>
      </c>
      <c r="E4">
        <v>5.3128761940000002</v>
      </c>
      <c r="F4">
        <v>40.32431759</v>
      </c>
      <c r="G4">
        <v>40.32563519</v>
      </c>
      <c r="H4">
        <v>20.698265800000001</v>
      </c>
      <c r="I4">
        <v>20.698266289999999</v>
      </c>
      <c r="J4">
        <v>17.023438970000001</v>
      </c>
      <c r="K4">
        <v>17.089806800000002</v>
      </c>
      <c r="L4">
        <v>16.57952848</v>
      </c>
      <c r="M4">
        <v>16.63906433</v>
      </c>
      <c r="N4">
        <v>27.28291059</v>
      </c>
      <c r="O4">
        <v>27.298526549999998</v>
      </c>
      <c r="P4">
        <v>13.19162335</v>
      </c>
      <c r="Q4">
        <v>13.27702313</v>
      </c>
      <c r="R4">
        <v>15.235461000000001</v>
      </c>
      <c r="S4">
        <v>15.29646084</v>
      </c>
      <c r="T4">
        <v>1.7385530440000001</v>
      </c>
      <c r="U4">
        <v>1.8122408539999999</v>
      </c>
      <c r="V4">
        <v>6.40216458</v>
      </c>
      <c r="W4">
        <v>6.4075325660000004</v>
      </c>
      <c r="X4">
        <v>14.92737178</v>
      </c>
      <c r="Y4">
        <v>14.93517976</v>
      </c>
      <c r="Z4">
        <v>7.0272103340000003</v>
      </c>
      <c r="AA4">
        <v>7.2843856699999998</v>
      </c>
    </row>
    <row r="5" spans="1:27" x14ac:dyDescent="0.25">
      <c r="A5" t="s">
        <v>173</v>
      </c>
      <c r="B5" t="s">
        <v>1245</v>
      </c>
      <c r="C5">
        <v>2.6</v>
      </c>
      <c r="D5">
        <v>9.67</v>
      </c>
      <c r="E5">
        <v>4.3902220429999996</v>
      </c>
      <c r="F5">
        <v>2.9039673069999998</v>
      </c>
      <c r="G5">
        <v>2.9074732569999999</v>
      </c>
      <c r="H5">
        <v>3.3056894670000001</v>
      </c>
      <c r="I5">
        <v>3.3056907660000001</v>
      </c>
      <c r="J5">
        <v>2.3237669680000002</v>
      </c>
      <c r="K5">
        <v>2.5003629749999998</v>
      </c>
      <c r="L5">
        <v>10.166103659999999</v>
      </c>
      <c r="M5">
        <v>10.32452067</v>
      </c>
      <c r="N5">
        <v>11.44725055</v>
      </c>
      <c r="O5">
        <v>11.488802550000001</v>
      </c>
      <c r="P5">
        <v>8.8327867930000004</v>
      </c>
      <c r="Q5">
        <v>9.0600243030000005</v>
      </c>
      <c r="R5">
        <v>17.386140869999998</v>
      </c>
      <c r="S5">
        <v>17.548453380000002</v>
      </c>
      <c r="T5">
        <v>1.851584227</v>
      </c>
      <c r="U5">
        <v>2.0476577360000001</v>
      </c>
      <c r="V5">
        <v>8.5451951009999991</v>
      </c>
      <c r="W5">
        <v>8.5594786020000004</v>
      </c>
      <c r="X5">
        <v>5.131701273</v>
      </c>
      <c r="Y5">
        <v>5.1524772739999998</v>
      </c>
      <c r="Z5">
        <v>9.6073785600000008</v>
      </c>
      <c r="AA5">
        <v>10.291688089999999</v>
      </c>
    </row>
    <row r="6" spans="1:27" x14ac:dyDescent="0.25">
      <c r="A6" t="s">
        <v>202</v>
      </c>
      <c r="B6" t="s">
        <v>1244</v>
      </c>
      <c r="C6">
        <v>8.91</v>
      </c>
      <c r="D6" t="s">
        <v>1249</v>
      </c>
      <c r="E6">
        <v>3.8064112190000001</v>
      </c>
      <c r="F6">
        <v>4.4563645689999998</v>
      </c>
      <c r="G6">
        <v>4.4620487779999998</v>
      </c>
      <c r="H6">
        <v>4.5320744990000001</v>
      </c>
      <c r="I6">
        <v>4.5320766050000003</v>
      </c>
      <c r="J6">
        <v>3.4658340650000001</v>
      </c>
      <c r="K6">
        <v>3.7521497899999998</v>
      </c>
      <c r="L6">
        <v>10.05417168</v>
      </c>
      <c r="M6">
        <v>10.31101372</v>
      </c>
      <c r="N6">
        <v>11.99473257</v>
      </c>
      <c r="O6">
        <v>12.062100969999999</v>
      </c>
      <c r="P6">
        <v>8.6546856059999993</v>
      </c>
      <c r="Q6">
        <v>9.0231065749999999</v>
      </c>
      <c r="R6">
        <v>16.071943009999998</v>
      </c>
      <c r="S6">
        <v>16.33510085</v>
      </c>
      <c r="T6">
        <v>1.823025629</v>
      </c>
      <c r="U6">
        <v>2.1409202939999998</v>
      </c>
      <c r="V6">
        <v>7.884485024</v>
      </c>
      <c r="W6">
        <v>7.9076429130000001</v>
      </c>
      <c r="X6">
        <v>5.6295174289999999</v>
      </c>
      <c r="Y6">
        <v>5.6632016319999998</v>
      </c>
      <c r="Z6">
        <v>8.8313716670000009</v>
      </c>
      <c r="AA6">
        <v>9.9408450990000006</v>
      </c>
    </row>
    <row r="7" spans="1:27" x14ac:dyDescent="0.25">
      <c r="A7" t="s">
        <v>332</v>
      </c>
      <c r="B7" t="s">
        <v>1244</v>
      </c>
      <c r="C7">
        <v>8.33</v>
      </c>
      <c r="D7" t="s">
        <v>1249</v>
      </c>
      <c r="E7">
        <v>3.6494005860000001</v>
      </c>
      <c r="F7">
        <v>9.1037322950000004</v>
      </c>
      <c r="G7">
        <v>9.1092865320000005</v>
      </c>
      <c r="H7">
        <v>8.0657565219999992</v>
      </c>
      <c r="I7">
        <v>8.0657585790000006</v>
      </c>
      <c r="J7">
        <v>6.4773422759999999</v>
      </c>
      <c r="K7">
        <v>6.7571112339999999</v>
      </c>
      <c r="L7">
        <v>11.211703959999999</v>
      </c>
      <c r="M7">
        <v>11.462673179999999</v>
      </c>
      <c r="N7">
        <v>15.066953290000001</v>
      </c>
      <c r="O7">
        <v>15.13278128</v>
      </c>
      <c r="P7">
        <v>9.4144740860000002</v>
      </c>
      <c r="Q7">
        <v>9.7744709069999995</v>
      </c>
      <c r="R7">
        <v>15.3344722</v>
      </c>
      <c r="S7">
        <v>15.591612789999999</v>
      </c>
      <c r="T7">
        <v>1.7925365099999999</v>
      </c>
      <c r="U7">
        <v>2.1031623380000002</v>
      </c>
      <c r="V7">
        <v>7.3142333940000004</v>
      </c>
      <c r="W7">
        <v>7.3368617660000002</v>
      </c>
      <c r="X7">
        <v>7.5716049679999999</v>
      </c>
      <c r="Y7">
        <v>7.6045189630000003</v>
      </c>
      <c r="Z7">
        <v>8.1515439139999994</v>
      </c>
      <c r="AA7">
        <v>9.2356486259999997</v>
      </c>
    </row>
    <row r="8" spans="1:27" x14ac:dyDescent="0.25">
      <c r="A8" t="s">
        <v>360</v>
      </c>
      <c r="B8" t="s">
        <v>1244</v>
      </c>
      <c r="C8">
        <v>9.4</v>
      </c>
      <c r="D8" t="s">
        <v>1249</v>
      </c>
      <c r="E8">
        <v>2.5819999999999999</v>
      </c>
      <c r="F8">
        <v>1.0952118289999999</v>
      </c>
      <c r="G8">
        <v>1.1100424179999999</v>
      </c>
      <c r="H8">
        <v>2.0514734039999998</v>
      </c>
      <c r="I8">
        <v>2.051478897</v>
      </c>
      <c r="J8">
        <v>1.7534110140000001</v>
      </c>
      <c r="K8">
        <v>2.5004333089999999</v>
      </c>
      <c r="L8">
        <v>7.1035528440000002</v>
      </c>
      <c r="M8">
        <v>7.773675785</v>
      </c>
      <c r="N8">
        <v>7.6801054190000002</v>
      </c>
      <c r="O8">
        <v>7.8558753709999998</v>
      </c>
      <c r="P8">
        <v>6.2819636880000003</v>
      </c>
      <c r="Q8">
        <v>7.2432056119999997</v>
      </c>
      <c r="R8">
        <v>12.184206039999999</v>
      </c>
      <c r="S8">
        <v>12.87080742</v>
      </c>
      <c r="T8">
        <v>1.7679294590000001</v>
      </c>
      <c r="U8">
        <v>2.5973439190000001</v>
      </c>
      <c r="V8">
        <v>6.3557792270000002</v>
      </c>
      <c r="W8">
        <v>6.4162001479999997</v>
      </c>
      <c r="X8">
        <v>3.5341043430000001</v>
      </c>
      <c r="Y8">
        <v>3.6219893189999999</v>
      </c>
      <c r="Z8">
        <v>7.0587705100000004</v>
      </c>
      <c r="AA8">
        <v>9.9534819030000001</v>
      </c>
    </row>
    <row r="9" spans="1:27" x14ac:dyDescent="0.25">
      <c r="A9" t="s">
        <v>419</v>
      </c>
      <c r="B9" t="s">
        <v>1245</v>
      </c>
      <c r="C9">
        <v>2.2400000000000002</v>
      </c>
      <c r="D9">
        <v>8.9600000000000009</v>
      </c>
      <c r="E9">
        <v>4.8721308399999996</v>
      </c>
      <c r="F9">
        <v>17.49497423</v>
      </c>
      <c r="G9">
        <v>17.497060319999999</v>
      </c>
      <c r="H9">
        <v>10.937584019999999</v>
      </c>
      <c r="I9">
        <v>10.937584790000001</v>
      </c>
      <c r="J9">
        <v>8.7547480689999997</v>
      </c>
      <c r="K9">
        <v>8.8598251720000007</v>
      </c>
      <c r="L9">
        <v>13.08166376</v>
      </c>
      <c r="M9">
        <v>13.1759241</v>
      </c>
      <c r="N9">
        <v>18.498410539999998</v>
      </c>
      <c r="O9">
        <v>18.52313457</v>
      </c>
      <c r="P9">
        <v>10.832572580000001</v>
      </c>
      <c r="Q9">
        <v>10.96778209</v>
      </c>
      <c r="R9">
        <v>16.651159459999999</v>
      </c>
      <c r="S9">
        <v>16.74773768</v>
      </c>
      <c r="T9">
        <v>1.805389865</v>
      </c>
      <c r="U9">
        <v>1.922056354</v>
      </c>
      <c r="V9">
        <v>7.6959230859999996</v>
      </c>
      <c r="W9">
        <v>7.7044219690000002</v>
      </c>
      <c r="X9">
        <v>9.4649161040000003</v>
      </c>
      <c r="Y9">
        <v>9.4772781160000008</v>
      </c>
      <c r="Z9">
        <v>8.5815958089999995</v>
      </c>
      <c r="AA9">
        <v>8.9887695829999998</v>
      </c>
    </row>
    <row r="10" spans="1:27" x14ac:dyDescent="0.25">
      <c r="A10" t="s">
        <v>534</v>
      </c>
      <c r="B10" t="s">
        <v>1244</v>
      </c>
      <c r="C10">
        <v>9.7200000000000006</v>
      </c>
      <c r="D10" t="s">
        <v>1249</v>
      </c>
      <c r="E10">
        <v>2.036067971</v>
      </c>
      <c r="F10">
        <v>0.824156781</v>
      </c>
      <c r="G10">
        <v>0.84400217200000005</v>
      </c>
      <c r="H10">
        <v>1.763830819</v>
      </c>
      <c r="I10">
        <v>1.763838169</v>
      </c>
      <c r="J10">
        <v>1.725799748</v>
      </c>
      <c r="K10">
        <v>2.7254194749999998</v>
      </c>
      <c r="L10">
        <v>5.8563934089999998</v>
      </c>
      <c r="M10">
        <v>6.7531111050000003</v>
      </c>
      <c r="N10">
        <v>6.265662378</v>
      </c>
      <c r="O10">
        <v>6.5008670190000002</v>
      </c>
      <c r="P10">
        <v>5.2285006909999998</v>
      </c>
      <c r="Q10">
        <v>6.5147760740000002</v>
      </c>
      <c r="R10">
        <v>9.8689050680000001</v>
      </c>
      <c r="S10">
        <v>10.7876732</v>
      </c>
      <c r="T10">
        <v>1.7300887840000001</v>
      </c>
      <c r="U10">
        <v>2.839960687</v>
      </c>
      <c r="V10">
        <v>5.3634133100000003</v>
      </c>
      <c r="W10">
        <v>5.4442649059999999</v>
      </c>
      <c r="X10">
        <v>2.9805583900000001</v>
      </c>
      <c r="Y10">
        <v>3.0981607109999998</v>
      </c>
      <c r="Z10">
        <v>5.9018963649999998</v>
      </c>
      <c r="AA10">
        <v>9.7754228059999999</v>
      </c>
    </row>
    <row r="11" spans="1:27" x14ac:dyDescent="0.25">
      <c r="A11" t="s">
        <v>834</v>
      </c>
      <c r="B11" t="s">
        <v>1244</v>
      </c>
      <c r="C11">
        <v>9.48</v>
      </c>
      <c r="D11" t="s">
        <v>1249</v>
      </c>
      <c r="E11">
        <v>2.89033104</v>
      </c>
      <c r="F11">
        <v>1.247011809</v>
      </c>
      <c r="G11">
        <v>1.2592302420000001</v>
      </c>
      <c r="H11">
        <v>2.2000249279999999</v>
      </c>
      <c r="I11">
        <v>2.200029453</v>
      </c>
      <c r="J11">
        <v>1.7649185439999999</v>
      </c>
      <c r="K11">
        <v>2.3803655300000002</v>
      </c>
      <c r="L11">
        <v>7.7643188539999999</v>
      </c>
      <c r="M11">
        <v>8.3164110020000006</v>
      </c>
      <c r="N11">
        <v>8.4271463519999994</v>
      </c>
      <c r="O11">
        <v>8.5719574069999993</v>
      </c>
      <c r="P11">
        <v>6.8404678350000001</v>
      </c>
      <c r="Q11">
        <v>7.6324032949999996</v>
      </c>
      <c r="R11">
        <v>13.41440882</v>
      </c>
      <c r="S11">
        <v>13.98007701</v>
      </c>
      <c r="T11">
        <v>1.788439347</v>
      </c>
      <c r="U11">
        <v>2.471766514</v>
      </c>
      <c r="V11">
        <v>6.8838990889999998</v>
      </c>
      <c r="W11">
        <v>6.9336778890000001</v>
      </c>
      <c r="X11">
        <v>3.82541924</v>
      </c>
      <c r="Y11">
        <v>3.8978247669999999</v>
      </c>
      <c r="Z11">
        <v>7.6741814689999996</v>
      </c>
      <c r="AA11">
        <v>10.05903854</v>
      </c>
    </row>
    <row r="12" spans="1:27" x14ac:dyDescent="0.25">
      <c r="A12" t="s">
        <v>990</v>
      </c>
      <c r="B12" t="s">
        <v>1245</v>
      </c>
      <c r="C12">
        <v>2.6</v>
      </c>
      <c r="D12">
        <v>9.2799999999999994</v>
      </c>
      <c r="E12">
        <v>1.5922876319999999</v>
      </c>
      <c r="F12">
        <v>0.70059090400000001</v>
      </c>
      <c r="G12">
        <v>0.72386948900000003</v>
      </c>
      <c r="H12">
        <v>1.627220069</v>
      </c>
      <c r="I12">
        <v>1.627228691</v>
      </c>
      <c r="J12">
        <v>1.7621580720000001</v>
      </c>
      <c r="K12">
        <v>2.9347089839999998</v>
      </c>
      <c r="L12">
        <v>4.9952175690000002</v>
      </c>
      <c r="M12">
        <v>6.047064711</v>
      </c>
      <c r="N12">
        <v>5.3232771699999999</v>
      </c>
      <c r="O12">
        <v>5.5991715019999999</v>
      </c>
      <c r="P12">
        <v>4.4966019360000002</v>
      </c>
      <c r="Q12">
        <v>6.0053990659999998</v>
      </c>
      <c r="R12">
        <v>8.2149891499999992</v>
      </c>
      <c r="S12">
        <v>9.2927013859999992</v>
      </c>
      <c r="T12">
        <v>1.701494882</v>
      </c>
      <c r="U12">
        <v>3.003371263</v>
      </c>
      <c r="V12">
        <v>4.6479738790000003</v>
      </c>
      <c r="W12">
        <v>4.7428125550000004</v>
      </c>
      <c r="X12">
        <v>2.6263483590000001</v>
      </c>
      <c r="Y12">
        <v>2.7642955250000001</v>
      </c>
      <c r="Z12">
        <v>5.0684505279999996</v>
      </c>
      <c r="AA12">
        <v>9.6120853139999998</v>
      </c>
    </row>
    <row r="13" spans="1:27" x14ac:dyDescent="0.25">
      <c r="A13" t="s">
        <v>1036</v>
      </c>
      <c r="B13" t="s">
        <v>1244</v>
      </c>
      <c r="C13">
        <v>9.68</v>
      </c>
      <c r="D13" t="s">
        <v>1249</v>
      </c>
      <c r="E13">
        <v>5.04</v>
      </c>
      <c r="F13">
        <v>24.241162070000001</v>
      </c>
      <c r="G13">
        <v>24.243979270000001</v>
      </c>
      <c r="H13">
        <v>15.985121189999999</v>
      </c>
      <c r="I13">
        <v>15.98512223</v>
      </c>
      <c r="J13">
        <v>13.08457501</v>
      </c>
      <c r="K13">
        <v>13.22647849</v>
      </c>
      <c r="L13">
        <v>14.599559859999999</v>
      </c>
      <c r="M13">
        <v>14.72685564</v>
      </c>
      <c r="N13">
        <v>22.748053209999998</v>
      </c>
      <c r="O13">
        <v>22.781442269999999</v>
      </c>
      <c r="P13">
        <v>11.80198431</v>
      </c>
      <c r="Q13">
        <v>11.9845807</v>
      </c>
      <c r="R13">
        <v>15.319309779999999</v>
      </c>
      <c r="S13">
        <v>15.44973577</v>
      </c>
      <c r="T13">
        <v>1.759625328</v>
      </c>
      <c r="U13">
        <v>1.917179932</v>
      </c>
      <c r="V13">
        <v>6.763158936</v>
      </c>
      <c r="W13">
        <v>6.7746364239999997</v>
      </c>
      <c r="X13">
        <v>12.19066422</v>
      </c>
      <c r="Y13">
        <v>12.207358749999999</v>
      </c>
      <c r="Z13">
        <v>7.4707591649999996</v>
      </c>
      <c r="AA13">
        <v>8.020635167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o E A A B Q S w M E F A A C A A g A F Y I c U y A 4 H 2 e k A A A A 9 Q A A A B I A H A B D b 2 5 m a W c v U G F j a 2 F n Z S 5 4 b W w g o h g A K K A U A A A A A A A A A A A A A A A A A A A A A A A A A A A A h Y 8 x D o I w G I W v Q r r T 1 m o M k p 8 y u E p i Q j S u T a n Q C M X Q Y r m b g 0 f y C m I U d X N 8 3 / u G 9 + 7 X G 6 R D U w c X 1 V n d m g T N M E W B M r I t t C k T 1 L t j G K G U w 1 b I k y h V M M r G x o M t E l Q 5 d 4 4 J 8 d 5 j P 8 d t V x J G 6 Y w c s k 0 u K 9 U I 9 J H 1 f z n U x j p h p E I c 9 q 8 x n O H V E k c L h i m Q i U G m z b d n 4 9 x n + w N h 3 d e u 7 x R X J t z l Q K Y I 5 H 2 B P w B Q S w M E F A A C A A g A F Y I c 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W C H F M 2 H t R G d A E A A P c C A A A T A B w A R m 9 y b X V s Y X M v U 2 V j d G l v b j E u b S C i G A A o o B Q A A A A A A A A A A A A A A A A A A A A A A A A A A A B 9 k U t L w 0 A Q x + + F f o c l X l q I E Q U v S g 6 a K o q v a i o e X C l r M t r F 3 Z m w j 6 A U v 7 t T W l + k m s N m 5 z f v / 3 q o g i Y U 5 f K / v d / v 9 X t + p h z U Q m O r W 5 o W V r 1 O H T y B A 6 z A i 1 w Y C P 2 e 4 K + k 6 C p g U v g 2 G 1 E V L W A Y H G s D W U E Y 2 P C D p N i T t x 6 c l w p 9 E + U V w s j p F s S m u F P P g B r 5 u L 2 R F 1 S D 8 T J Q 4 3 k W c n I W r c L p + H B 8 J u 3 C J z U 2 M c j 1 U 2 W V b 5 N h e j 8 C o 6 0 O 4 P I k T V J R k I k W f b 6 9 k 4 o j r K j m b m z s s n k d K U A Z 3 g z k 3 9 f s k h A e h u l y v Y 1 k 7 M i y r x Y n o G r e I e F d J + q R A 1 e e F R 8 s l U j F / Y o f G F N W y i j n 8 + D i z 5 L F T P H G t Z i 8 N f B d b u J Y n S d y d j n x w u k H a / q n 8 3 l S k W 0 o Y s 3 7 B Y 4 T A V 7 D e y r m S X F Q d l h 5 c X p + 1 M U 1 e f i E G O 0 j u C + c R d T B d 4 u z 4 G s y F v i f j K 0 / G n 2 9 X C e L n H 7 W q E z 2 d 4 j R + N K B y D r 9 g u / D f k / j W t n 3 P w B Q S w E C L Q A U A A I A C A A V g h x T I D g f Z 6 Q A A A D 1 A A A A E g A A A A A A A A A A A A A A A A A A A A A A Q 2 9 u Z m l n L 1 B h Y 2 t h Z 2 U u e G 1 s U E s B A i 0 A F A A C A A g A F Y I c U w / K 6 a u k A A A A 6 Q A A A B M A A A A A A A A A A A A A A A A A 8 A A A A F t D b 2 5 0 Z W 5 0 X 1 R 5 c G V z X S 5 4 b W x Q S w E C L Q A U A A I A C A A V g h x T N h 7 U R n Q B A A D 3 A g A A E w A A A A A A A A A A A A A A A A D h A Q A A R m 9 y b X V s Y X M v U 2 V j d G l v b j E u b V B L B Q Y A A A A A A w A D A M I A A A C i 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L D w A A A A A A A G k P 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a W 5 2 a X Z v X 0 N t Y X h f c m V m Z X J l b m N l c 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l u d m l 2 b 1 9 D b W F 4 X 3 J l Z m V y Z W 5 j Z X M i I C 8 + P E V u d H J 5 I F R 5 c G U 9 I k Z p b G x l Z E N v b X B s Z X R l U m V z d W x 0 V G 9 X b 3 J r c 2 h l Z X Q i I F Z h b H V l P S J s M S I g L z 4 8 R W 5 0 c n k g V H l w Z T 0 i Q W R k Z W R U b 0 R h d G F N b 2 R l b C I g V m F s d W U 9 I m w w I i A v P j x F b n R y e S B U e X B l P S J G a W x s Q 2 9 1 b n Q i I F Z h b H V l P S J s N T c 2 I i A v P j x F b n R y e S B U e X B l P S J G a W x s R X J y b 3 J D b 2 R l I i B W Y W x 1 Z T 0 i c 1 V u a 2 5 v d 2 4 i I C 8 + P E V u d H J 5 I F R 5 c G U 9 I k Z p b G x F c n J v c k N v d W 5 0 I i B W Y W x 1 Z T 0 i b D A i I C 8 + P E V u d H J 5 I F R 5 c G U 9 I k Z p b G x M Y X N 0 V X B k Y X R l Z C I g V m F s d W U 9 I m Q y M D I x L T A 4 L T I 4 V D E 0 O j E 2 O j Q y L j g w O T M z N D B a I i A v P j x F b n R y e S B U e X B l P S J G a W x s Q 2 9 s d W 1 u V H l w Z X M i I F Z h b H V l P S J z Q m d Z R 0 J R W U Z C Z 1 V H Q m d Z R y I g L z 4 8 R W 5 0 c n k g V H l w Z T 0 i R m l s b E N v b H V t b k 5 h b W V z I i B W Y W x 1 Z T 0 i c 1 s m c X V v d D t j b 2 1 w b 3 V u Z C Z x d W 9 0 O y w m c X V v d D t D Q V M m c X V v d D s s J n F 1 b 3 Q 7 U 0 1 J T E V T J n F 1 b 3 Q 7 L C Z x d W 9 0 O 2 R v c 2 U m c X V v d D s s J n F 1 b 3 Q 7 Z G 9 z Z S 5 1 b m l 0 c y Z x d W 9 0 O y w m c X V v d D t D b W F 4 J n F 1 b 3 Q 7 L C Z x d W 9 0 O 0 N t Y X g u d W 5 p d H M m c X V v d D s s J n F 1 b 3 Q 7 Q 2 1 h e C 9 k b 3 N l J n F 1 b 3 Q 7 L C Z x d W 9 0 O 3 J l Z m V y Z W 5 j Z S Z x d W 9 0 O y w m c X V v d D t v c m l n a W 5 h b C 5 y Z W Z l c m V u Y 2 U m c X V v d D s s J n F 1 b 3 Q 7 b G l u a y Z x d W 9 0 O y w m c X V v d D t u b 3 R l J n F 1 b 3 Q 7 X S I g L z 4 8 R W 5 0 c n k g V H l w Z T 0 i R m l s b F N 0 Y X R 1 c y I g V m F s d W U 9 I n N D b 2 1 w b G V 0 Z S I g L z 4 8 R W 5 0 c n k g V H l w Z T 0 i U m V s Y X R p b 2 5 z a G l w S W 5 m b 0 N v b n R h a W 5 l c i I g V m F s d W U 9 I n N 7 J n F 1 b 3 Q 7 Y 2 9 s d W 1 u Q 2 9 1 b n Q m c X V v d D s 6 M T I s J n F 1 b 3 Q 7 a 2 V 5 Q 2 9 s d W 1 u T m F t Z X M m c X V v d D s 6 W 1 0 s J n F 1 b 3 Q 7 c X V l c n l S Z W x h d G l v b n N o a X B z J n F 1 b 3 Q 7 O l t d L C Z x d W 9 0 O 2 N v b H V t b k l k Z W 5 0 a X R p Z X M m c X V v d D s 6 W y Z x d W 9 0 O 1 N l Y 3 R p b 2 4 x L 2 l u d m l 2 b 1 9 D b W F 4 X 3 J l Z m V y Z W 5 j Z X M v Q 2 h h b m d l Z C B U e X B l L n t j b 2 1 w b 3 V u Z C w w f S Z x d W 9 0 O y w m c X V v d D t T Z W N 0 a W 9 u M S 9 p b n Z p d m 9 f Q 2 1 h e F 9 y Z W Z l c m V u Y 2 V z L 0 N o Y W 5 n Z W Q g V H l w Z S 5 7 Q 0 F T L D F 9 J n F 1 b 3 Q 7 L C Z x d W 9 0 O 1 N l Y 3 R p b 2 4 x L 2 l u d m l 2 b 1 9 D b W F 4 X 3 J l Z m V y Z W 5 j Z X M v Q 2 h h b m d l Z C B U e X B l L n t T T U l M R V M s M n 0 m c X V v d D s s J n F 1 b 3 Q 7 U 2 V j d G l v b j E v a W 5 2 a X Z v X 0 N t Y X h f c m V m Z X J l b m N l c y 9 D a G F u Z 2 V k I F R 5 c G U u e 2 R v c 2 U s M 3 0 m c X V v d D s s J n F 1 b 3 Q 7 U 2 V j d G l v b j E v a W 5 2 a X Z v X 0 N t Y X h f c m V m Z X J l b m N l c y 9 D a G F u Z 2 V k I F R 5 c G U u e 2 R v c 2 U u d W 5 p d H M s N H 0 m c X V v d D s s J n F 1 b 3 Q 7 U 2 V j d G l v b j E v a W 5 2 a X Z v X 0 N t Y X h f c m V m Z X J l b m N l c y 9 D a G F u Z 2 V k I F R 5 c G U u e 0 N t Y X g s N X 0 m c X V v d D s s J n F 1 b 3 Q 7 U 2 V j d G l v b j E v a W 5 2 a X Z v X 0 N t Y X h f c m V m Z X J l b m N l c y 9 D a G F u Z 2 V k I F R 5 c G U u e 0 N t Y X g u d W 5 p d H M s N n 0 m c X V v d D s s J n F 1 b 3 Q 7 U 2 V j d G l v b j E v a W 5 2 a X Z v X 0 N t Y X h f c m V m Z X J l b m N l c y 9 D a G F u Z 2 V k I F R 5 c G U u e 0 N t Y X g v Z G 9 z Z S w 3 f S Z x d W 9 0 O y w m c X V v d D t T Z W N 0 a W 9 u M S 9 p b n Z p d m 9 f Q 2 1 h e F 9 y Z W Z l c m V u Y 2 V z L 0 N o Y W 5 n Z W Q g V H l w Z S 5 7 c m V m Z X J l b m N l L D h 9 J n F 1 b 3 Q 7 L C Z x d W 9 0 O 1 N l Y 3 R p b 2 4 x L 2 l u d m l 2 b 1 9 D b W F 4 X 3 J l Z m V y Z W 5 j Z X M v Q 2 h h b m d l Z C B U e X B l L n t v c m l n a W 5 h b C 5 y Z W Z l c m V u Y 2 U s O X 0 m c X V v d D s s J n F 1 b 3 Q 7 U 2 V j d G l v b j E v a W 5 2 a X Z v X 0 N t Y X h f c m V m Z X J l b m N l c y 9 D a G F u Z 2 V k I F R 5 c G U u e 2 x p b m s s M T B 9 J n F 1 b 3 Q 7 L C Z x d W 9 0 O 1 N l Y 3 R p b 2 4 x L 2 l u d m l 2 b 1 9 D b W F 4 X 3 J l Z m V y Z W 5 j Z X M v Q 2 h h b m d l Z C B U e X B l L n t u b 3 R l L D E x f S Z x d W 9 0 O 1 0 s J n F 1 b 3 Q 7 Q 2 9 s d W 1 u Q 2 9 1 b n Q m c X V v d D s 6 M T I s J n F 1 b 3 Q 7 S 2 V 5 Q 2 9 s d W 1 u T m F t Z X M m c X V v d D s 6 W 1 0 s J n F 1 b 3 Q 7 Q 2 9 s d W 1 u S W R l b n R p d G l l c y Z x d W 9 0 O z p b J n F 1 b 3 Q 7 U 2 V j d G l v b j E v a W 5 2 a X Z v X 0 N t Y X h f c m V m Z X J l b m N l c y 9 D a G F u Z 2 V k I F R 5 c G U u e 2 N v b X B v d W 5 k L D B 9 J n F 1 b 3 Q 7 L C Z x d W 9 0 O 1 N l Y 3 R p b 2 4 x L 2 l u d m l 2 b 1 9 D b W F 4 X 3 J l Z m V y Z W 5 j Z X M v Q 2 h h b m d l Z C B U e X B l L n t D Q V M s M X 0 m c X V v d D s s J n F 1 b 3 Q 7 U 2 V j d G l v b j E v a W 5 2 a X Z v X 0 N t Y X h f c m V m Z X J l b m N l c y 9 D a G F u Z 2 V k I F R 5 c G U u e 1 N N S U x F U y w y f S Z x d W 9 0 O y w m c X V v d D t T Z W N 0 a W 9 u M S 9 p b n Z p d m 9 f Q 2 1 h e F 9 y Z W Z l c m V u Y 2 V z L 0 N o Y W 5 n Z W Q g V H l w Z S 5 7 Z G 9 z Z S w z f S Z x d W 9 0 O y w m c X V v d D t T Z W N 0 a W 9 u M S 9 p b n Z p d m 9 f Q 2 1 h e F 9 y Z W Z l c m V u Y 2 V z L 0 N o Y W 5 n Z W Q g V H l w Z S 5 7 Z G 9 z Z S 5 1 b m l 0 c y w 0 f S Z x d W 9 0 O y w m c X V v d D t T Z W N 0 a W 9 u M S 9 p b n Z p d m 9 f Q 2 1 h e F 9 y Z W Z l c m V u Y 2 V z L 0 N o Y W 5 n Z W Q g V H l w Z S 5 7 Q 2 1 h e C w 1 f S Z x d W 9 0 O y w m c X V v d D t T Z W N 0 a W 9 u M S 9 p b n Z p d m 9 f Q 2 1 h e F 9 y Z W Z l c m V u Y 2 V z L 0 N o Y W 5 n Z W Q g V H l w Z S 5 7 Q 2 1 h e C 5 1 b m l 0 c y w 2 f S Z x d W 9 0 O y w m c X V v d D t T Z W N 0 a W 9 u M S 9 p b n Z p d m 9 f Q 2 1 h e F 9 y Z W Z l c m V u Y 2 V z L 0 N o Y W 5 n Z W Q g V H l w Z S 5 7 Q 2 1 h e C 9 k b 3 N l L D d 9 J n F 1 b 3 Q 7 L C Z x d W 9 0 O 1 N l Y 3 R p b 2 4 x L 2 l u d m l 2 b 1 9 D b W F 4 X 3 J l Z m V y Z W 5 j Z X M v Q 2 h h b m d l Z C B U e X B l L n t y Z W Z l c m V u Y 2 U s O H 0 m c X V v d D s s J n F 1 b 3 Q 7 U 2 V j d G l v b j E v a W 5 2 a X Z v X 0 N t Y X h f c m V m Z X J l b m N l c y 9 D a G F u Z 2 V k I F R 5 c G U u e 2 9 y a W d p b m F s L n J l Z m V y Z W 5 j Z S w 5 f S Z x d W 9 0 O y w m c X V v d D t T Z W N 0 a W 9 u M S 9 p b n Z p d m 9 f Q 2 1 h e F 9 y Z W Z l c m V u Y 2 V z L 0 N o Y W 5 n Z W Q g V H l w Z S 5 7 b G l u a y w x M H 0 m c X V v d D s s J n F 1 b 3 Q 7 U 2 V j d G l v b j E v a W 5 2 a X Z v X 0 N t Y X h f c m V m Z X J l b m N l c y 9 D a G F u Z 2 V k I F R 5 c G U u e 2 5 v d G U s M T F 9 J n F 1 b 3 Q 7 X S w m c X V v d D t S Z W x h d G l v b n N o a X B J b m Z v J n F 1 b 3 Q 7 O l t d f S I g L z 4 8 L 1 N 0 Y W J s Z U V u d H J p Z X M + P C 9 J d G V t P j x J d G V t P j x J d G V t T G 9 j Y X R p b 2 4 + P E l 0 Z W 1 U e X B l P k Z v c m 1 1 b G E 8 L 0 l 0 Z W 1 U e X B l P j x J d G V t U G F 0 a D 5 T Z W N 0 a W 9 u M S 9 p b n Z p d m 9 f Q 2 1 h e F 9 y Z W Z l c m V u Y 2 V z L 1 N v d X J j Z T w v S X R l b V B h d G g + P C 9 J d G V t T G 9 j Y X R p b 2 4 + P F N 0 Y W J s Z U V u d H J p Z X M g L z 4 8 L 0 l 0 Z W 0 + P E l 0 Z W 0 + P E l 0 Z W 1 M b 2 N h d G l v b j 4 8 S X R l b V R 5 c G U + R m 9 y b X V s Y T w v S X R l b V R 5 c G U + P E l 0 Z W 1 Q Y X R o P l N l Y 3 R p b 2 4 x L 2 l u d m l 2 b 1 9 D b W F 4 X 3 J l Z m V y Z W 5 j Z X M v U H J v b W 9 0 Z W Q l M j B I Z W F k Z X J z P C 9 J d G V t U G F 0 a D 4 8 L 0 l 0 Z W 1 M b 2 N h d G l v b j 4 8 U 3 R h Y m x l R W 5 0 c m l l c y A v P j w v S X R l b T 4 8 S X R l b T 4 8 S X R l b U x v Y 2 F 0 a W 9 u P j x J d G V t V H l w Z T 5 G b 3 J t d W x h P C 9 J d G V t V H l w Z T 4 8 S X R l b V B h d G g + U 2 V j d G l v b j E v a W 5 2 a X Z v X 0 N t Y X h f c m V m Z X J l b m N l c y 9 D a G F u Z 2 V k J T I w V H l w Z T w v S X R l b V B h d G g + P C 9 J d G V t T G 9 j Y X R p b 2 4 + P F N 0 Y W J s Z U V u d H J p Z X M g L z 4 8 L 0 l 0 Z W 0 + P C 9 J d G V t c z 4 8 L 0 x v Y 2 F s U G F j a 2 F n Z U 1 l d G F k Y X R h R m l s Z T 4 W A A A A U E s F B g A A A A A A A A A A A A A A A A A A A A A A A C Y B A A A B A A A A 0 I y d 3 w E V 0 R G M e g D A T 8 K X 6 w E A A A B V v z 5 6 E L h S R 4 V g l B 7 e 5 N S o A A A A A A I A A A A A A B B m A A A A A Q A A I A A A A J K h x Y 7 i m 1 x B 8 k r V p Q b K I j A r 0 v X k O 9 J A u n b H C b a M h 5 P 7 A A A A A A 6 A A A A A A g A A I A A A A C h X R W Y W 9 5 x c z B E M m 3 j T T W Q u 1 g 9 p l 3 b N E M c E i q u X A d e e U A A A A K A N 0 G B F b M v Z C X C m B H l T U V 6 Q 9 9 R g T R 2 B v x C i e b 1 x y j b 4 A H q Y i J / O g 6 b 1 N X c n v P K x Y h m 7 H h h A H E V 9 H / l x s 9 8 f 3 1 q / k H C X j g T Z 5 R Q b / U v G 7 u r N Q A A A A J V g 6 i R x b u o v A 8 Z A i 6 U 7 A P k a t S t W j B L P 3 s X C K O U 1 C B v Q n u L I T p V t f u I M l N x W R 8 K p d I L E 3 F J i C K S t w 3 c m v p / + c y k = < / D a t a M a s h u p > 
</file>

<file path=customXml/itemProps1.xml><?xml version="1.0" encoding="utf-8"?>
<ds:datastoreItem xmlns:ds="http://schemas.openxmlformats.org/officeDocument/2006/customXml" ds:itemID="{79BC6CD9-830C-40F7-BBC9-A678302E9AA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invivo_Cmax_references</vt:lpstr>
      <vt:lpstr>RR_lysosomal_trapping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 Punt</dc:creator>
  <cp:lastModifiedBy>Ans Punt</cp:lastModifiedBy>
  <dcterms:created xsi:type="dcterms:W3CDTF">2021-08-28T14:16:01Z</dcterms:created>
  <dcterms:modified xsi:type="dcterms:W3CDTF">2021-12-26T09:13:07Z</dcterms:modified>
</cp:coreProperties>
</file>