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 P\Dropbox\ALTEX_Online first\2435_Punt\"/>
    </mc:Choice>
  </mc:AlternateContent>
  <xr:revisionPtr revIDLastSave="0" documentId="8_{0A3A68E9-9D8D-44B7-A92F-BAD1C556746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Info" sheetId="6" r:id="rId1"/>
    <sheet name="Model compounds" sheetId="4" r:id="rId2"/>
    <sheet name="CLint" sheetId="2" r:id="rId3"/>
    <sheet name="Papp" sheetId="1" r:id="rId4"/>
    <sheet name="Fup" sheetId="3" r:id="rId5"/>
    <sheet name="Rvis input data" sheetId="5" r:id="rId6"/>
  </sheets>
  <definedNames>
    <definedName name="_xlnm._FilterDatabase" localSheetId="2" hidden="1">CLint!$A$1:$E$390</definedName>
    <definedName name="_xlnm._FilterDatabase" localSheetId="4" hidden="1">Fup!$A$1:$D$105</definedName>
    <definedName name="_xlnm._FilterDatabase" localSheetId="3" hidden="1">Papp!$A$1:$E$67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5" l="1"/>
  <c r="N5" i="5"/>
  <c r="M5" i="5"/>
  <c r="I5" i="5"/>
  <c r="H5" i="5"/>
  <c r="D5" i="5"/>
  <c r="C5" i="5"/>
  <c r="N8" i="5"/>
  <c r="O7" i="5"/>
  <c r="N7" i="5"/>
  <c r="M7" i="5"/>
  <c r="O6" i="5"/>
  <c r="N6" i="5"/>
  <c r="M6" i="5"/>
  <c r="O4" i="5"/>
  <c r="N4" i="5"/>
  <c r="M4" i="5"/>
  <c r="O3" i="5"/>
  <c r="N3" i="5"/>
  <c r="M3" i="5"/>
  <c r="O2" i="5"/>
  <c r="N2" i="5"/>
  <c r="M2" i="5"/>
  <c r="I3" i="5"/>
  <c r="H3" i="5"/>
  <c r="I4" i="5"/>
  <c r="H4" i="5"/>
  <c r="I6" i="5"/>
  <c r="H6" i="5"/>
  <c r="D2" i="5"/>
  <c r="C2" i="5"/>
  <c r="D3" i="5"/>
  <c r="C3" i="5"/>
  <c r="D4" i="5"/>
  <c r="C4" i="5"/>
  <c r="D6" i="5"/>
  <c r="C6" i="5"/>
  <c r="I7" i="5"/>
  <c r="H7" i="5"/>
  <c r="C8" i="5"/>
  <c r="O8" i="5"/>
  <c r="M8" i="5"/>
  <c r="I8" i="5"/>
  <c r="H8" i="5"/>
  <c r="D8" i="5"/>
  <c r="D7" i="5"/>
  <c r="E7" i="5" s="1"/>
  <c r="G7" i="5" s="1"/>
  <c r="C7" i="5"/>
  <c r="C17" i="1"/>
  <c r="H2" i="5" s="1"/>
  <c r="I2" i="5" l="1"/>
  <c r="E5" i="5"/>
  <c r="G5" i="5" s="1"/>
  <c r="J5" i="5"/>
  <c r="L5" i="5" s="1"/>
  <c r="F5" i="5"/>
  <c r="K5" i="5"/>
  <c r="E3" i="5"/>
  <c r="G3" i="5" s="1"/>
  <c r="J2" i="5"/>
  <c r="J3" i="5"/>
  <c r="L3" i="5" s="1"/>
  <c r="J4" i="5"/>
  <c r="L4" i="5" s="1"/>
  <c r="J7" i="5"/>
  <c r="L7" i="5" s="1"/>
  <c r="J6" i="5"/>
  <c r="L6" i="5" s="1"/>
  <c r="E2" i="5"/>
  <c r="G2" i="5" s="1"/>
  <c r="F3" i="5"/>
  <c r="E4" i="5"/>
  <c r="G4" i="5" s="1"/>
  <c r="J8" i="5"/>
  <c r="L8" i="5" s="1"/>
  <c r="F7" i="5"/>
  <c r="E6" i="5"/>
  <c r="G6" i="5" s="1"/>
  <c r="K7" i="5"/>
  <c r="K4" i="5"/>
  <c r="E8" i="5"/>
  <c r="G8" i="5" s="1"/>
  <c r="K3" i="5" l="1"/>
  <c r="K2" i="5"/>
  <c r="L2" i="5"/>
  <c r="K6" i="5"/>
  <c r="F2" i="5"/>
  <c r="F4" i="5"/>
  <c r="K8" i="5"/>
  <c r="F6" i="5"/>
  <c r="F8" i="5"/>
</calcChain>
</file>

<file path=xl/sharedStrings.xml><?xml version="1.0" encoding="utf-8"?>
<sst xmlns="http://schemas.openxmlformats.org/spreadsheetml/2006/main" count="2426" uniqueCount="195">
  <si>
    <t>compound</t>
  </si>
  <si>
    <t>CAS</t>
  </si>
  <si>
    <t>Papp</t>
  </si>
  <si>
    <t>Antipyrine</t>
  </si>
  <si>
    <t>60-80-0</t>
  </si>
  <si>
    <t>Caffeine</t>
  </si>
  <si>
    <t>58-08-2</t>
  </si>
  <si>
    <t>Diazepam</t>
  </si>
  <si>
    <t>439-14-5</t>
  </si>
  <si>
    <t>Diclofenac</t>
  </si>
  <si>
    <t>15307-86-5</t>
  </si>
  <si>
    <t>Metoprolol</t>
  </si>
  <si>
    <t>51384-51-1</t>
  </si>
  <si>
    <t>Midazolam</t>
  </si>
  <si>
    <t>59467-70-8</t>
  </si>
  <si>
    <t>Tolbutamide</t>
  </si>
  <si>
    <t>64-77-7</t>
  </si>
  <si>
    <t>Verapamil</t>
  </si>
  <si>
    <t>52-53-9</t>
  </si>
  <si>
    <t>Bisphenol A</t>
  </si>
  <si>
    <t>80-05-7</t>
  </si>
  <si>
    <t>Rosuvastatin</t>
  </si>
  <si>
    <t>287714-41-4</t>
  </si>
  <si>
    <t>Fluvastatin</t>
  </si>
  <si>
    <t>93957-54-1</t>
  </si>
  <si>
    <t>Naloxone</t>
  </si>
  <si>
    <t>465-65-6</t>
  </si>
  <si>
    <t>Disopyramide</t>
  </si>
  <si>
    <t>50-47-5</t>
  </si>
  <si>
    <t>Buspirone</t>
  </si>
  <si>
    <t>36505-84-7</t>
  </si>
  <si>
    <t>Sildenafil</t>
  </si>
  <si>
    <t>139755-83-2</t>
  </si>
  <si>
    <t>Propranolol</t>
  </si>
  <si>
    <t>525-66-6</t>
  </si>
  <si>
    <t>Diltiazem</t>
  </si>
  <si>
    <t>42399-41-7</t>
  </si>
  <si>
    <t>5543-57-7</t>
  </si>
  <si>
    <t>Imipramine</t>
  </si>
  <si>
    <t>50-49-7</t>
  </si>
  <si>
    <t>Quinidine</t>
  </si>
  <si>
    <t>56-54-2</t>
  </si>
  <si>
    <t>number</t>
  </si>
  <si>
    <t>meanCLint</t>
  </si>
  <si>
    <t>cvCLint</t>
  </si>
  <si>
    <t>nCLint</t>
  </si>
  <si>
    <t>meanPapp</t>
  </si>
  <si>
    <t>cvPapp</t>
  </si>
  <si>
    <t>nPapp</t>
  </si>
  <si>
    <t>meanFup</t>
  </si>
  <si>
    <t>cvFup</t>
  </si>
  <si>
    <t>nFup</t>
  </si>
  <si>
    <t>NA</t>
  </si>
  <si>
    <t>Lorazepam</t>
  </si>
  <si>
    <t>Dapsone</t>
  </si>
  <si>
    <t>Pindolol</t>
  </si>
  <si>
    <t>S-warfarin</t>
  </si>
  <si>
    <t>Omeprazole</t>
  </si>
  <si>
    <t>Timolol</t>
  </si>
  <si>
    <t>Naproxen</t>
  </si>
  <si>
    <t>Ketoprofen</t>
  </si>
  <si>
    <t>Prazosin</t>
  </si>
  <si>
    <t>Ibuprofen</t>
  </si>
  <si>
    <t>Bosentan</t>
  </si>
  <si>
    <t>Clozapine</t>
  </si>
  <si>
    <t>Prednisolone</t>
  </si>
  <si>
    <t>Lidocaine</t>
  </si>
  <si>
    <t>4-Nitroaniline</t>
  </si>
  <si>
    <t>Dextromethorphan</t>
  </si>
  <si>
    <t>Phenacetin</t>
  </si>
  <si>
    <t>Nifedipine</t>
  </si>
  <si>
    <t>Desipramine</t>
  </si>
  <si>
    <t>Ketanserin</t>
  </si>
  <si>
    <t>Carvidelol</t>
  </si>
  <si>
    <t>Bufuralol</t>
  </si>
  <si>
    <t>2,5-Di-tert-butylbenzene-1,4-diol</t>
  </si>
  <si>
    <t>Propanolol</t>
  </si>
  <si>
    <t>Chlorpromazine</t>
  </si>
  <si>
    <t>Ipconazole</t>
  </si>
  <si>
    <t>Benzylparaben</t>
  </si>
  <si>
    <t>Clint</t>
  </si>
  <si>
    <t>unit.Clint</t>
  </si>
  <si>
    <t>reference.Clint</t>
  </si>
  <si>
    <t>88-58-4</t>
  </si>
  <si>
    <t>ul/min/10^6 cells</t>
  </si>
  <si>
    <t>79-94-7</t>
  </si>
  <si>
    <t>100-01-6</t>
  </si>
  <si>
    <t>94-18-8</t>
  </si>
  <si>
    <t>147536-97-8</t>
  </si>
  <si>
    <t>54340-62-4</t>
  </si>
  <si>
    <t>50-53-3</t>
  </si>
  <si>
    <t>5786-21-0</t>
  </si>
  <si>
    <t>80-08-0</t>
  </si>
  <si>
    <t>125-71-3</t>
  </si>
  <si>
    <t>15687-27-1</t>
  </si>
  <si>
    <t>125225-28-7</t>
  </si>
  <si>
    <t>74050-98-9</t>
  </si>
  <si>
    <t>22071-15-4</t>
  </si>
  <si>
    <t>846-49-1</t>
  </si>
  <si>
    <t>22204-53-1</t>
  </si>
  <si>
    <t>21829-25-4</t>
  </si>
  <si>
    <t>73590-58-6</t>
  </si>
  <si>
    <t>62-44-2</t>
  </si>
  <si>
    <t>13523-86-9</t>
  </si>
  <si>
    <t>19216-56-9</t>
  </si>
  <si>
    <t>50-24-8</t>
  </si>
  <si>
    <t>26839-75-8</t>
  </si>
  <si>
    <t>Fup</t>
  </si>
  <si>
    <t>reference.Fup</t>
  </si>
  <si>
    <t>JRC database</t>
  </si>
  <si>
    <t>max_Fup</t>
  </si>
  <si>
    <t>min_Fup</t>
  </si>
  <si>
    <t>mean_Fup</t>
  </si>
  <si>
    <t>uw_PappAB</t>
  </si>
  <si>
    <t>CV_PappAB</t>
  </si>
  <si>
    <t>sd_PappAB</t>
  </si>
  <si>
    <t>mean_PappAB</t>
  </si>
  <si>
    <t>uw_CLint</t>
  </si>
  <si>
    <t>CV_CLint</t>
  </si>
  <si>
    <t>sd_CLint</t>
  </si>
  <si>
    <t>mean_CLint</t>
  </si>
  <si>
    <t>Kidambi.et.al.2009</t>
  </si>
  <si>
    <t>Lau.et.al.2002</t>
  </si>
  <si>
    <t>Lave.et.al.1997</t>
  </si>
  <si>
    <t>Shibata.et.al.2002</t>
  </si>
  <si>
    <t>Kurebayashi.et.al.2010</t>
  </si>
  <si>
    <t>Punt.et.al.2019</t>
  </si>
  <si>
    <t>Nordell.et.al.2013</t>
  </si>
  <si>
    <t>Soars.et.al.2007</t>
  </si>
  <si>
    <t>Floby.et.al.2009</t>
  </si>
  <si>
    <t>Sohlenius.Sternbeck.et.al.2010</t>
  </si>
  <si>
    <t>Sohlenius.Sternbeck.et.al.2012</t>
  </si>
  <si>
    <t>McGinnity.et.al.2004</t>
  </si>
  <si>
    <t>Yamagata.et.al.2017</t>
  </si>
  <si>
    <t>Heinle.et.al.2015</t>
  </si>
  <si>
    <t>Hultman.et.al.2016</t>
  </si>
  <si>
    <t>Jacobson.et.al.2007</t>
  </si>
  <si>
    <t>Jones.et.al.2017</t>
  </si>
  <si>
    <t>Baudoin.et.al.2013</t>
  </si>
  <si>
    <t>Brown.et.al.2007</t>
  </si>
  <si>
    <t>Tsamandouras.et.al.2016</t>
  </si>
  <si>
    <t>Nguyen.et.al.2016</t>
  </si>
  <si>
    <t>Palmgren.et.al.2013</t>
  </si>
  <si>
    <t>Zanelli.et.al.2019</t>
  </si>
  <si>
    <t>Strelevitz.et.al.2012</t>
  </si>
  <si>
    <t>Van.der.Mark.et.al.2016</t>
  </si>
  <si>
    <t>Hou et al., 2004</t>
  </si>
  <si>
    <t>3,3',5,5' -Tetrabromobisphenol A</t>
  </si>
  <si>
    <t>Black.et.al.2021</t>
  </si>
  <si>
    <t>Wambaugh.et.al.2019</t>
  </si>
  <si>
    <t>Chao.et.al.2009</t>
  </si>
  <si>
    <t>Blanchard.et.al.2005</t>
  </si>
  <si>
    <t>Zanelli.et.al.2012</t>
  </si>
  <si>
    <t>Bonn.et.al.2016</t>
  </si>
  <si>
    <t>Smith.et.al.2012</t>
  </si>
  <si>
    <t>Vivares.et.al.2015</t>
  </si>
  <si>
    <t>Akabane.et.al.2012</t>
  </si>
  <si>
    <t>Kuester.and.Sipes.2007</t>
  </si>
  <si>
    <t>Lee.et.al.2017</t>
  </si>
  <si>
    <t>reference.Papp</t>
  </si>
  <si>
    <t>Li.et.al.2007</t>
  </si>
  <si>
    <t>Punt.et.al.2022</t>
  </si>
  <si>
    <t>Estudante.et.al.2015</t>
  </si>
  <si>
    <t>Larregieu.and.Benet.2014</t>
  </si>
  <si>
    <t>Song.et.al.2021</t>
  </si>
  <si>
    <t>O'Dwyer.et.al.2020</t>
  </si>
  <si>
    <t xml:space="preserve">Gertz.et.al.2010 </t>
  </si>
  <si>
    <t>Neuhoff.et.al.2003</t>
  </si>
  <si>
    <t>Zhang.et.al.2017</t>
  </si>
  <si>
    <t>137-58-6</t>
  </si>
  <si>
    <t>Ito.and.Houston.2004</t>
  </si>
  <si>
    <t>Francis.et.al.2021</t>
  </si>
  <si>
    <t>Kim.et.al.2019</t>
  </si>
  <si>
    <t>Curran.et.al.2011</t>
  </si>
  <si>
    <t>Wetmore.et.al.2015</t>
  </si>
  <si>
    <t>Deshmukh.and.Harsch.2011</t>
  </si>
  <si>
    <t>Obach.et.al.2008</t>
  </si>
  <si>
    <t>Obach.1999</t>
  </si>
  <si>
    <t>Jones.et.al.2021</t>
  </si>
  <si>
    <t>Wang.et.al.2014</t>
  </si>
  <si>
    <t>unit.Papp</t>
  </si>
  <si>
    <t>Taylor.et.al.2016</t>
  </si>
  <si>
    <t>Ye.et.al.2016</t>
  </si>
  <si>
    <t>Chen.et.al.2019</t>
  </si>
  <si>
    <t>Wood.et.al.2017</t>
  </si>
  <si>
    <t>Ryu.et.al.2018</t>
  </si>
  <si>
    <t>Srivastava.et.al.2021</t>
  </si>
  <si>
    <t>10^-6 cm s−1</t>
  </si>
  <si>
    <t>72956-09-3</t>
  </si>
  <si>
    <t>ow_CLint</t>
  </si>
  <si>
    <t>ow_PappAB</t>
  </si>
  <si>
    <t>Punt et al.:</t>
  </si>
  <si>
    <r>
      <t xml:space="preserve">Impact of </t>
    </r>
    <r>
      <rPr>
        <b/>
        <i/>
        <sz val="18"/>
        <color rgb="FF000000"/>
        <rFont val="Arial"/>
        <family val="2"/>
      </rPr>
      <t>In Vitro</t>
    </r>
    <r>
      <rPr>
        <b/>
        <sz val="18"/>
        <color rgb="FF000000"/>
        <rFont val="Arial"/>
        <family val="2"/>
      </rPr>
      <t xml:space="preserve"> Experimental Variation in Kinetic Parameters on Physiologically Based Kinetic (PBK) Model Simulations</t>
    </r>
    <r>
      <rPr>
        <b/>
        <sz val="18"/>
        <color theme="1"/>
        <rFont val="Arial"/>
        <family val="2"/>
      </rPr>
      <t xml:space="preserve"> </t>
    </r>
  </si>
  <si>
    <t>Supplementary Data</t>
  </si>
  <si>
    <t>doi:10.14573/altex.2202131s1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</si>
</sst>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18" fillId="0" borderId="0" xfId="42"/>
    <xf numFmtId="0" fontId="18" fillId="0" borderId="0" xfId="42" applyFill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42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4573/altex.2202131s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1023/a:1012036324237" TargetMode="External"/><Relationship Id="rId299" Type="http://schemas.openxmlformats.org/officeDocument/2006/relationships/hyperlink" Target="https://doi.org/10.1080/00498254.2016.1222639" TargetMode="External"/><Relationship Id="rId21" Type="http://schemas.openxmlformats.org/officeDocument/2006/relationships/hyperlink" Target="https://doi.org/10.1093/toxsci/kfz205" TargetMode="External"/><Relationship Id="rId63" Type="http://schemas.openxmlformats.org/officeDocument/2006/relationships/hyperlink" Target="https://doi.org/10.2174/187231209790218073" TargetMode="External"/><Relationship Id="rId159" Type="http://schemas.openxmlformats.org/officeDocument/2006/relationships/hyperlink" Target="https://doi.org/10.1080/00498250902974229" TargetMode="External"/><Relationship Id="rId324" Type="http://schemas.openxmlformats.org/officeDocument/2006/relationships/hyperlink" Target="https://doi.org/10.1021/acs.molpharmaceut.6b00396" TargetMode="External"/><Relationship Id="rId366" Type="http://schemas.openxmlformats.org/officeDocument/2006/relationships/hyperlink" Target="https://doi.org/10.3109/00498254.2014.944612" TargetMode="External"/><Relationship Id="rId170" Type="http://schemas.openxmlformats.org/officeDocument/2006/relationships/hyperlink" Target="https://doi.org/10.3109/00498254.2010.500407" TargetMode="External"/><Relationship Id="rId226" Type="http://schemas.openxmlformats.org/officeDocument/2006/relationships/hyperlink" Target="https://doi.org/10.1124/dmd.111.042309" TargetMode="External"/><Relationship Id="rId268" Type="http://schemas.openxmlformats.org/officeDocument/2006/relationships/hyperlink" Target="https://doi.org/10.1124/dmd.115.067769" TargetMode="External"/><Relationship Id="rId32" Type="http://schemas.openxmlformats.org/officeDocument/2006/relationships/hyperlink" Target="https://doi.org/10.2174/187231209790218073" TargetMode="External"/><Relationship Id="rId74" Type="http://schemas.openxmlformats.org/officeDocument/2006/relationships/hyperlink" Target="https://doi.org/10.2174/187231209790218073" TargetMode="External"/><Relationship Id="rId128" Type="http://schemas.openxmlformats.org/officeDocument/2006/relationships/hyperlink" Target="https://doi.org/10.1124/dmd.30.8.892" TargetMode="External"/><Relationship Id="rId335" Type="http://schemas.openxmlformats.org/officeDocument/2006/relationships/hyperlink" Target="https://doi.org/10.2174/1386207318666150401101737" TargetMode="External"/><Relationship Id="rId377" Type="http://schemas.openxmlformats.org/officeDocument/2006/relationships/hyperlink" Target="https://doi.org/10.2133/dmpk.DMPK-11-RG-097" TargetMode="External"/><Relationship Id="rId5" Type="http://schemas.openxmlformats.org/officeDocument/2006/relationships/hyperlink" Target="https://doi.org/10.1016/j.tox.2021.152819" TargetMode="External"/><Relationship Id="rId181" Type="http://schemas.openxmlformats.org/officeDocument/2006/relationships/hyperlink" Target="https://doi.org/10.3109/00498254.2010.500407" TargetMode="External"/><Relationship Id="rId237" Type="http://schemas.openxmlformats.org/officeDocument/2006/relationships/hyperlink" Target="https://doi.org/10.1124/dmd.111.042309" TargetMode="External"/><Relationship Id="rId279" Type="http://schemas.openxmlformats.org/officeDocument/2006/relationships/hyperlink" Target="https://doi.org/10.1124/dmd.115.067769" TargetMode="External"/><Relationship Id="rId43" Type="http://schemas.openxmlformats.org/officeDocument/2006/relationships/hyperlink" Target="https://doi.org/10.2174/187231209790218073" TargetMode="External"/><Relationship Id="rId139" Type="http://schemas.openxmlformats.org/officeDocument/2006/relationships/hyperlink" Target="https://doi.org/10.1124/dmd.107.014787" TargetMode="External"/><Relationship Id="rId290" Type="http://schemas.openxmlformats.org/officeDocument/2006/relationships/hyperlink" Target="https://doi.org/10.1124/dmd.115.067769" TargetMode="External"/><Relationship Id="rId304" Type="http://schemas.openxmlformats.org/officeDocument/2006/relationships/hyperlink" Target="https://doi.org/10.1080/00498254.2016.1222639" TargetMode="External"/><Relationship Id="rId346" Type="http://schemas.openxmlformats.org/officeDocument/2006/relationships/hyperlink" Target="https://doi.org/10.1089/adt.2007.059" TargetMode="External"/><Relationship Id="rId388" Type="http://schemas.openxmlformats.org/officeDocument/2006/relationships/hyperlink" Target="https://doi.org/10.3109/00498254.2012.738316" TargetMode="External"/><Relationship Id="rId85" Type="http://schemas.openxmlformats.org/officeDocument/2006/relationships/hyperlink" Target="https://doi.org/10.2174/187231209790218073" TargetMode="External"/><Relationship Id="rId150" Type="http://schemas.openxmlformats.org/officeDocument/2006/relationships/hyperlink" Target="https://doi.org/10.1080/00498250400021820" TargetMode="External"/><Relationship Id="rId192" Type="http://schemas.openxmlformats.org/officeDocument/2006/relationships/hyperlink" Target="https://doi.org/10.3109/00498254.2012.669080" TargetMode="External"/><Relationship Id="rId206" Type="http://schemas.openxmlformats.org/officeDocument/2006/relationships/hyperlink" Target="https://doi.org/10.3109/00498254.2012.669080" TargetMode="External"/><Relationship Id="rId248" Type="http://schemas.openxmlformats.org/officeDocument/2006/relationships/hyperlink" Target="https://doi.org/10.1080/00498254.2018.1451010" TargetMode="External"/><Relationship Id="rId12" Type="http://schemas.openxmlformats.org/officeDocument/2006/relationships/hyperlink" Target="https://doi.org/10.1016/j.tox.2021.152819" TargetMode="External"/><Relationship Id="rId108" Type="http://schemas.openxmlformats.org/officeDocument/2006/relationships/hyperlink" Target="https://doi.org/10.1124/dmd.30.12.1446" TargetMode="External"/><Relationship Id="rId315" Type="http://schemas.openxmlformats.org/officeDocument/2006/relationships/hyperlink" Target="https://doi.org/10.1021/acs.molpharmaceut.6b00396" TargetMode="External"/><Relationship Id="rId357" Type="http://schemas.openxmlformats.org/officeDocument/2006/relationships/hyperlink" Target="https://doi.org/10.1124/dmd.106.011569" TargetMode="External"/><Relationship Id="rId54" Type="http://schemas.openxmlformats.org/officeDocument/2006/relationships/hyperlink" Target="https://doi.org/10.2174/187231209790218073" TargetMode="External"/><Relationship Id="rId96" Type="http://schemas.openxmlformats.org/officeDocument/2006/relationships/hyperlink" Target="https://doi.org/10.1073/pnas.0906820106" TargetMode="External"/><Relationship Id="rId161" Type="http://schemas.openxmlformats.org/officeDocument/2006/relationships/hyperlink" Target="https://doi.org/10.3109/00498254.2010.500407" TargetMode="External"/><Relationship Id="rId217" Type="http://schemas.openxmlformats.org/officeDocument/2006/relationships/hyperlink" Target="https://doi.org/10.1124/dmd.111.042309" TargetMode="External"/><Relationship Id="rId259" Type="http://schemas.openxmlformats.org/officeDocument/2006/relationships/hyperlink" Target="https://doi.org/10.1124/dmd.104.000026" TargetMode="External"/><Relationship Id="rId23" Type="http://schemas.openxmlformats.org/officeDocument/2006/relationships/hyperlink" Target="https://doi.org/10.1093/toxsci/kfz205" TargetMode="External"/><Relationship Id="rId119" Type="http://schemas.openxmlformats.org/officeDocument/2006/relationships/hyperlink" Target="https://doi.org/10.1023/a:1012036324237" TargetMode="External"/><Relationship Id="rId270" Type="http://schemas.openxmlformats.org/officeDocument/2006/relationships/hyperlink" Target="https://doi.org/10.1124/dmd.115.067769" TargetMode="External"/><Relationship Id="rId326" Type="http://schemas.openxmlformats.org/officeDocument/2006/relationships/hyperlink" Target="https://doi.org/10.2174/1386207318666150401101737" TargetMode="External"/><Relationship Id="rId65" Type="http://schemas.openxmlformats.org/officeDocument/2006/relationships/hyperlink" Target="https://doi.org/10.2174/187231209790218073" TargetMode="External"/><Relationship Id="rId130" Type="http://schemas.openxmlformats.org/officeDocument/2006/relationships/hyperlink" Target="https://doi.org/10.1124/dmd.30.8.892" TargetMode="External"/><Relationship Id="rId368" Type="http://schemas.openxmlformats.org/officeDocument/2006/relationships/hyperlink" Target="https://doi.org/10.3109/00498254.2014.944612" TargetMode="External"/><Relationship Id="rId172" Type="http://schemas.openxmlformats.org/officeDocument/2006/relationships/hyperlink" Target="https://doi.org/10.3109/00498254.2010.500407" TargetMode="External"/><Relationship Id="rId228" Type="http://schemas.openxmlformats.org/officeDocument/2006/relationships/hyperlink" Target="https://doi.org/10.1124/dmd.111.042309" TargetMode="External"/><Relationship Id="rId281" Type="http://schemas.openxmlformats.org/officeDocument/2006/relationships/hyperlink" Target="https://doi.org/10.1124/dmd.115.067769" TargetMode="External"/><Relationship Id="rId337" Type="http://schemas.openxmlformats.org/officeDocument/2006/relationships/hyperlink" Target="https://doi.org/10.2174/1386207318666150401101737" TargetMode="External"/><Relationship Id="rId34" Type="http://schemas.openxmlformats.org/officeDocument/2006/relationships/hyperlink" Target="https://doi.org/10.2174/187231209790218073" TargetMode="External"/><Relationship Id="rId76" Type="http://schemas.openxmlformats.org/officeDocument/2006/relationships/hyperlink" Target="https://doi.org/10.2174/187231209790218073" TargetMode="External"/><Relationship Id="rId141" Type="http://schemas.openxmlformats.org/officeDocument/2006/relationships/hyperlink" Target="https://doi.org/10.1080/00498250400021820" TargetMode="External"/><Relationship Id="rId379" Type="http://schemas.openxmlformats.org/officeDocument/2006/relationships/hyperlink" Target="https://doi.org/10.1124/jpet.116.237495" TargetMode="External"/><Relationship Id="rId7" Type="http://schemas.openxmlformats.org/officeDocument/2006/relationships/hyperlink" Target="https://doi.org/10.1016/j.tox.2021.152819" TargetMode="External"/><Relationship Id="rId183" Type="http://schemas.openxmlformats.org/officeDocument/2006/relationships/hyperlink" Target="https://doi.org/10.3109/00498254.2010.500407" TargetMode="External"/><Relationship Id="rId239" Type="http://schemas.openxmlformats.org/officeDocument/2006/relationships/hyperlink" Target="https://doi.org/10.1124/dmd.111.042309" TargetMode="External"/><Relationship Id="rId250" Type="http://schemas.openxmlformats.org/officeDocument/2006/relationships/hyperlink" Target="https://doi.org/10.1124/dmd.104.000026" TargetMode="External"/><Relationship Id="rId292" Type="http://schemas.openxmlformats.org/officeDocument/2006/relationships/hyperlink" Target="https://doi.org/10.1124/dmd.115.067769" TargetMode="External"/><Relationship Id="rId306" Type="http://schemas.openxmlformats.org/officeDocument/2006/relationships/hyperlink" Target="https://doi.org/10.1080/00498254.2016.1222639" TargetMode="External"/><Relationship Id="rId45" Type="http://schemas.openxmlformats.org/officeDocument/2006/relationships/hyperlink" Target="https://doi.org/10.2174/187231209790218073" TargetMode="External"/><Relationship Id="rId87" Type="http://schemas.openxmlformats.org/officeDocument/2006/relationships/hyperlink" Target="https://doi.org/10.2174/187231209790218073" TargetMode="External"/><Relationship Id="rId110" Type="http://schemas.openxmlformats.org/officeDocument/2006/relationships/hyperlink" Target="https://doi.org/10.1124/dmd.30.12.1446" TargetMode="External"/><Relationship Id="rId348" Type="http://schemas.openxmlformats.org/officeDocument/2006/relationships/hyperlink" Target="https://doi.org/10.1124/dmd.117.077396" TargetMode="External"/><Relationship Id="rId152" Type="http://schemas.openxmlformats.org/officeDocument/2006/relationships/hyperlink" Target="https://doi.org/10.1080/00498250400021820" TargetMode="External"/><Relationship Id="rId194" Type="http://schemas.openxmlformats.org/officeDocument/2006/relationships/hyperlink" Target="https://doi.org/10.3109/00498254.2012.669080" TargetMode="External"/><Relationship Id="rId208" Type="http://schemas.openxmlformats.org/officeDocument/2006/relationships/hyperlink" Target="https://doi.org/10.3109/00498254.2012.669080" TargetMode="External"/><Relationship Id="rId261" Type="http://schemas.openxmlformats.org/officeDocument/2006/relationships/hyperlink" Target="https://doi.org/10.1124/dmd.104.000026" TargetMode="External"/><Relationship Id="rId14" Type="http://schemas.openxmlformats.org/officeDocument/2006/relationships/hyperlink" Target="https://doi.org/10.1093/toxsci/kfz205" TargetMode="External"/><Relationship Id="rId56" Type="http://schemas.openxmlformats.org/officeDocument/2006/relationships/hyperlink" Target="https://doi.org/10.2174/187231209790218073" TargetMode="External"/><Relationship Id="rId317" Type="http://schemas.openxmlformats.org/officeDocument/2006/relationships/hyperlink" Target="https://doi.org/10.1021/acs.molpharmaceut.6b00396" TargetMode="External"/><Relationship Id="rId359" Type="http://schemas.openxmlformats.org/officeDocument/2006/relationships/hyperlink" Target="https://doi.org/10.1124/dmd.106.011569" TargetMode="External"/><Relationship Id="rId98" Type="http://schemas.openxmlformats.org/officeDocument/2006/relationships/hyperlink" Target="https://doi.org/10.1124/dmd.30.12.1446" TargetMode="External"/><Relationship Id="rId121" Type="http://schemas.openxmlformats.org/officeDocument/2006/relationships/hyperlink" Target="https://doi.org/10.1023/a:1012036324237" TargetMode="External"/><Relationship Id="rId163" Type="http://schemas.openxmlformats.org/officeDocument/2006/relationships/hyperlink" Target="https://doi.org/10.3109/00498254.2010.500407" TargetMode="External"/><Relationship Id="rId219" Type="http://schemas.openxmlformats.org/officeDocument/2006/relationships/hyperlink" Target="https://doi.org/10.1124/dmd.111.042309" TargetMode="External"/><Relationship Id="rId370" Type="http://schemas.openxmlformats.org/officeDocument/2006/relationships/hyperlink" Target="https://doi.org/10.3109/00498254.2014.944612" TargetMode="External"/><Relationship Id="rId230" Type="http://schemas.openxmlformats.org/officeDocument/2006/relationships/hyperlink" Target="https://doi.org/10.1124/dmd.111.042309" TargetMode="External"/><Relationship Id="rId25" Type="http://schemas.openxmlformats.org/officeDocument/2006/relationships/hyperlink" Target="https://doi.org/10.1093/toxsci/kfz205" TargetMode="External"/><Relationship Id="rId67" Type="http://schemas.openxmlformats.org/officeDocument/2006/relationships/hyperlink" Target="https://doi.org/10.2174/187231209790218073" TargetMode="External"/><Relationship Id="rId272" Type="http://schemas.openxmlformats.org/officeDocument/2006/relationships/hyperlink" Target="https://doi.org/10.1124/dmd.115.067769" TargetMode="External"/><Relationship Id="rId328" Type="http://schemas.openxmlformats.org/officeDocument/2006/relationships/hyperlink" Target="https://doi.org/10.2174/1386207318666150401101737" TargetMode="External"/><Relationship Id="rId132" Type="http://schemas.openxmlformats.org/officeDocument/2006/relationships/hyperlink" Target="https://doi.org/10.1124/dmd.30.8.892" TargetMode="External"/><Relationship Id="rId174" Type="http://schemas.openxmlformats.org/officeDocument/2006/relationships/hyperlink" Target="https://doi.org/10.3109/00498254.2010.500407" TargetMode="External"/><Relationship Id="rId381" Type="http://schemas.openxmlformats.org/officeDocument/2006/relationships/hyperlink" Target="https://doi.org/10.1124/jpet.116.237495" TargetMode="External"/><Relationship Id="rId241" Type="http://schemas.openxmlformats.org/officeDocument/2006/relationships/hyperlink" Target="https://doi.org/10.1124/dmd.111.042309" TargetMode="External"/><Relationship Id="rId36" Type="http://schemas.openxmlformats.org/officeDocument/2006/relationships/hyperlink" Target="https://doi.org/10.2174/187231209790218073" TargetMode="External"/><Relationship Id="rId283" Type="http://schemas.openxmlformats.org/officeDocument/2006/relationships/hyperlink" Target="https://doi.org/10.1124/dmd.115.067769" TargetMode="External"/><Relationship Id="rId339" Type="http://schemas.openxmlformats.org/officeDocument/2006/relationships/hyperlink" Target="https://doi.org/10.1089/adt.2007.059" TargetMode="External"/><Relationship Id="rId78" Type="http://schemas.openxmlformats.org/officeDocument/2006/relationships/hyperlink" Target="https://doi.org/10.2174/187231209790218073" TargetMode="External"/><Relationship Id="rId101" Type="http://schemas.openxmlformats.org/officeDocument/2006/relationships/hyperlink" Target="https://doi.org/10.1124/dmd.30.12.1446" TargetMode="External"/><Relationship Id="rId143" Type="http://schemas.openxmlformats.org/officeDocument/2006/relationships/hyperlink" Target="https://doi.org/10.1080/00498250400021820" TargetMode="External"/><Relationship Id="rId185" Type="http://schemas.openxmlformats.org/officeDocument/2006/relationships/hyperlink" Target="https://doi.org/10.3109/00498254.2010.500407" TargetMode="External"/><Relationship Id="rId350" Type="http://schemas.openxmlformats.org/officeDocument/2006/relationships/hyperlink" Target="https://doi.org/10.3109/00498254.2012.706725" TargetMode="External"/><Relationship Id="rId9" Type="http://schemas.openxmlformats.org/officeDocument/2006/relationships/hyperlink" Target="https://doi.org/10.1016/j.tox.2021.152819" TargetMode="External"/><Relationship Id="rId210" Type="http://schemas.openxmlformats.org/officeDocument/2006/relationships/hyperlink" Target="https://doi.org/10.3109/00498254.2012.669080" TargetMode="External"/><Relationship Id="rId252" Type="http://schemas.openxmlformats.org/officeDocument/2006/relationships/hyperlink" Target="https://doi.org/10.1124/dmd.104.000026" TargetMode="External"/><Relationship Id="rId294" Type="http://schemas.openxmlformats.org/officeDocument/2006/relationships/hyperlink" Target="https://doi.org/10.1080/00498254.2016.1222639" TargetMode="External"/><Relationship Id="rId308" Type="http://schemas.openxmlformats.org/officeDocument/2006/relationships/hyperlink" Target="https://doi.org/10.1080/00498254.2016.1222639" TargetMode="External"/><Relationship Id="rId47" Type="http://schemas.openxmlformats.org/officeDocument/2006/relationships/hyperlink" Target="https://doi.org/10.2174/187231209790218073" TargetMode="External"/><Relationship Id="rId89" Type="http://schemas.openxmlformats.org/officeDocument/2006/relationships/hyperlink" Target="https://doi.org/10.2174/187231209790218073" TargetMode="External"/><Relationship Id="rId112" Type="http://schemas.openxmlformats.org/officeDocument/2006/relationships/hyperlink" Target="https://doi.org/10.1124/dmd.30.12.1446" TargetMode="External"/><Relationship Id="rId154" Type="http://schemas.openxmlformats.org/officeDocument/2006/relationships/hyperlink" Target="https://doi.org/10.1124/dmd.106.014464" TargetMode="External"/><Relationship Id="rId361" Type="http://schemas.openxmlformats.org/officeDocument/2006/relationships/hyperlink" Target="https://doi.org/10.1002/jps.23262" TargetMode="External"/><Relationship Id="rId196" Type="http://schemas.openxmlformats.org/officeDocument/2006/relationships/hyperlink" Target="https://doi.org/10.3109/00498254.2012.669080" TargetMode="External"/><Relationship Id="rId200" Type="http://schemas.openxmlformats.org/officeDocument/2006/relationships/hyperlink" Target="https://doi.org/10.3109/00498254.2012.669080" TargetMode="External"/><Relationship Id="rId382" Type="http://schemas.openxmlformats.org/officeDocument/2006/relationships/hyperlink" Target="https://doi.org/10.1124/jpet.116.237495" TargetMode="External"/><Relationship Id="rId16" Type="http://schemas.openxmlformats.org/officeDocument/2006/relationships/hyperlink" Target="https://doi.org/10.1093/toxsci/kfz205" TargetMode="External"/><Relationship Id="rId221" Type="http://schemas.openxmlformats.org/officeDocument/2006/relationships/hyperlink" Target="https://doi.org/10.1124/dmd.111.042309" TargetMode="External"/><Relationship Id="rId242" Type="http://schemas.openxmlformats.org/officeDocument/2006/relationships/hyperlink" Target="https://doi.org/10.1124/dmd.111.042309" TargetMode="External"/><Relationship Id="rId263" Type="http://schemas.openxmlformats.org/officeDocument/2006/relationships/hyperlink" Target="https://doi.org/10.1124/dmd.104.000026" TargetMode="External"/><Relationship Id="rId284" Type="http://schemas.openxmlformats.org/officeDocument/2006/relationships/hyperlink" Target="https://doi.org/10.1124/dmd.115.067769" TargetMode="External"/><Relationship Id="rId319" Type="http://schemas.openxmlformats.org/officeDocument/2006/relationships/hyperlink" Target="https://doi.org/10.1021/acs.molpharmaceut.6b00396" TargetMode="External"/><Relationship Id="rId37" Type="http://schemas.openxmlformats.org/officeDocument/2006/relationships/hyperlink" Target="https://doi.org/10.2174/187231209790218073" TargetMode="External"/><Relationship Id="rId58" Type="http://schemas.openxmlformats.org/officeDocument/2006/relationships/hyperlink" Target="https://doi.org/10.2174/187231209790218073" TargetMode="External"/><Relationship Id="rId79" Type="http://schemas.openxmlformats.org/officeDocument/2006/relationships/hyperlink" Target="https://doi.org/10.2174/187231209790218073" TargetMode="External"/><Relationship Id="rId102" Type="http://schemas.openxmlformats.org/officeDocument/2006/relationships/hyperlink" Target="https://doi.org/10.1124/dmd.30.12.1446" TargetMode="External"/><Relationship Id="rId123" Type="http://schemas.openxmlformats.org/officeDocument/2006/relationships/hyperlink" Target="https://doi.org/10.1023/a:1012036324237" TargetMode="External"/><Relationship Id="rId144" Type="http://schemas.openxmlformats.org/officeDocument/2006/relationships/hyperlink" Target="https://doi.org/10.1080/00498250400021820" TargetMode="External"/><Relationship Id="rId330" Type="http://schemas.openxmlformats.org/officeDocument/2006/relationships/hyperlink" Target="https://doi.org/10.2174/1386207318666150401101737" TargetMode="External"/><Relationship Id="rId90" Type="http://schemas.openxmlformats.org/officeDocument/2006/relationships/hyperlink" Target="https://doi.org/10.2174/187231209790218073" TargetMode="External"/><Relationship Id="rId165" Type="http://schemas.openxmlformats.org/officeDocument/2006/relationships/hyperlink" Target="https://doi.org/10.3109/00498254.2010.500407" TargetMode="External"/><Relationship Id="rId186" Type="http://schemas.openxmlformats.org/officeDocument/2006/relationships/hyperlink" Target="https://doi.org/10.3109/00498254.2010.500407" TargetMode="External"/><Relationship Id="rId351" Type="http://schemas.openxmlformats.org/officeDocument/2006/relationships/hyperlink" Target="https://doi.org/10.3109/00498254.2012.706725" TargetMode="External"/><Relationship Id="rId372" Type="http://schemas.openxmlformats.org/officeDocument/2006/relationships/hyperlink" Target="https://doi.org/10.2133/dmpk.DMPK-11-RG-097" TargetMode="External"/><Relationship Id="rId211" Type="http://schemas.openxmlformats.org/officeDocument/2006/relationships/hyperlink" Target="https://doi.org/10.3109/00498254.2012.669080" TargetMode="External"/><Relationship Id="rId232" Type="http://schemas.openxmlformats.org/officeDocument/2006/relationships/hyperlink" Target="https://doi.org/10.1124/dmd.111.042309" TargetMode="External"/><Relationship Id="rId253" Type="http://schemas.openxmlformats.org/officeDocument/2006/relationships/hyperlink" Target="https://doi.org/10.1124/dmd.104.000026" TargetMode="External"/><Relationship Id="rId274" Type="http://schemas.openxmlformats.org/officeDocument/2006/relationships/hyperlink" Target="https://doi.org/10.1124/dmd.115.067769" TargetMode="External"/><Relationship Id="rId295" Type="http://schemas.openxmlformats.org/officeDocument/2006/relationships/hyperlink" Target="https://doi.org/10.1080/00498254.2016.1222639" TargetMode="External"/><Relationship Id="rId309" Type="http://schemas.openxmlformats.org/officeDocument/2006/relationships/hyperlink" Target="https://doi.org/10.1080/00498254.2016.1222639" TargetMode="External"/><Relationship Id="rId27" Type="http://schemas.openxmlformats.org/officeDocument/2006/relationships/hyperlink" Target="https://doi.org/10.2174/187231209790218073" TargetMode="External"/><Relationship Id="rId48" Type="http://schemas.openxmlformats.org/officeDocument/2006/relationships/hyperlink" Target="https://doi.org/10.2174/187231209790218073" TargetMode="External"/><Relationship Id="rId69" Type="http://schemas.openxmlformats.org/officeDocument/2006/relationships/hyperlink" Target="https://doi.org/10.2174/187231209790218073" TargetMode="External"/><Relationship Id="rId113" Type="http://schemas.openxmlformats.org/officeDocument/2006/relationships/hyperlink" Target="https://doi.org/10.1124/dmd.30.12.1446" TargetMode="External"/><Relationship Id="rId134" Type="http://schemas.openxmlformats.org/officeDocument/2006/relationships/hyperlink" Target="https://doi.org/10.1124/dmd.30.8.892" TargetMode="External"/><Relationship Id="rId320" Type="http://schemas.openxmlformats.org/officeDocument/2006/relationships/hyperlink" Target="https://doi.org/10.1021/acs.molpharmaceut.6b00396" TargetMode="External"/><Relationship Id="rId80" Type="http://schemas.openxmlformats.org/officeDocument/2006/relationships/hyperlink" Target="https://doi.org/10.2174/187231209790218073" TargetMode="External"/><Relationship Id="rId155" Type="http://schemas.openxmlformats.org/officeDocument/2006/relationships/hyperlink" Target="https://doi.org/10.1124/dmd.106.014464" TargetMode="External"/><Relationship Id="rId176" Type="http://schemas.openxmlformats.org/officeDocument/2006/relationships/hyperlink" Target="https://doi.org/10.3109/00498254.2010.500407" TargetMode="External"/><Relationship Id="rId197" Type="http://schemas.openxmlformats.org/officeDocument/2006/relationships/hyperlink" Target="https://doi.org/10.3109/00498254.2012.669080" TargetMode="External"/><Relationship Id="rId341" Type="http://schemas.openxmlformats.org/officeDocument/2006/relationships/hyperlink" Target="https://doi.org/10.1089/adt.2007.059" TargetMode="External"/><Relationship Id="rId362" Type="http://schemas.openxmlformats.org/officeDocument/2006/relationships/hyperlink" Target="https://doi.org/10.1002/jps.23262" TargetMode="External"/><Relationship Id="rId383" Type="http://schemas.openxmlformats.org/officeDocument/2006/relationships/hyperlink" Target="https://doi.org/10.1124/jpet.116.237495" TargetMode="External"/><Relationship Id="rId201" Type="http://schemas.openxmlformats.org/officeDocument/2006/relationships/hyperlink" Target="https://doi.org/10.3109/00498254.2012.669080" TargetMode="External"/><Relationship Id="rId222" Type="http://schemas.openxmlformats.org/officeDocument/2006/relationships/hyperlink" Target="https://doi.org/10.1124/dmd.111.042309" TargetMode="External"/><Relationship Id="rId243" Type="http://schemas.openxmlformats.org/officeDocument/2006/relationships/hyperlink" Target="https://doi.org/10.1124/dmd.111.042309" TargetMode="External"/><Relationship Id="rId264" Type="http://schemas.openxmlformats.org/officeDocument/2006/relationships/hyperlink" Target="https://doi.org/10.1124/dmd.104.000026" TargetMode="External"/><Relationship Id="rId285" Type="http://schemas.openxmlformats.org/officeDocument/2006/relationships/hyperlink" Target="https://doi.org/10.1124/dmd.115.067769" TargetMode="External"/><Relationship Id="rId17" Type="http://schemas.openxmlformats.org/officeDocument/2006/relationships/hyperlink" Target="https://doi.org/10.1093/toxsci/kfz205" TargetMode="External"/><Relationship Id="rId38" Type="http://schemas.openxmlformats.org/officeDocument/2006/relationships/hyperlink" Target="https://doi.org/10.2174/187231209790218073" TargetMode="External"/><Relationship Id="rId59" Type="http://schemas.openxmlformats.org/officeDocument/2006/relationships/hyperlink" Target="https://doi.org/10.2174/187231209790218073" TargetMode="External"/><Relationship Id="rId103" Type="http://schemas.openxmlformats.org/officeDocument/2006/relationships/hyperlink" Target="https://doi.org/10.1124/dmd.30.12.1446" TargetMode="External"/><Relationship Id="rId124" Type="http://schemas.openxmlformats.org/officeDocument/2006/relationships/hyperlink" Target="https://doi.org/10.1124/dmd.30.8.892" TargetMode="External"/><Relationship Id="rId310" Type="http://schemas.openxmlformats.org/officeDocument/2006/relationships/hyperlink" Target="https://doi.org/10.1080/00498254.2016.1222639" TargetMode="External"/><Relationship Id="rId70" Type="http://schemas.openxmlformats.org/officeDocument/2006/relationships/hyperlink" Target="https://doi.org/10.2174/187231209790218073" TargetMode="External"/><Relationship Id="rId91" Type="http://schemas.openxmlformats.org/officeDocument/2006/relationships/hyperlink" Target="https://doi.org/10.2174/187231209790218073" TargetMode="External"/><Relationship Id="rId145" Type="http://schemas.openxmlformats.org/officeDocument/2006/relationships/hyperlink" Target="https://doi.org/10.1080/00498250400021820" TargetMode="External"/><Relationship Id="rId166" Type="http://schemas.openxmlformats.org/officeDocument/2006/relationships/hyperlink" Target="https://doi.org/10.3109/00498254.2010.500407" TargetMode="External"/><Relationship Id="rId187" Type="http://schemas.openxmlformats.org/officeDocument/2006/relationships/hyperlink" Target="https://doi.org/10.3109/00498254.2012.669080" TargetMode="External"/><Relationship Id="rId331" Type="http://schemas.openxmlformats.org/officeDocument/2006/relationships/hyperlink" Target="https://doi.org/10.2174/1386207318666150401101737" TargetMode="External"/><Relationship Id="rId352" Type="http://schemas.openxmlformats.org/officeDocument/2006/relationships/hyperlink" Target="https://doi.org/10.3109/00498254.2012.706725" TargetMode="External"/><Relationship Id="rId373" Type="http://schemas.openxmlformats.org/officeDocument/2006/relationships/hyperlink" Target="https://doi.org/10.2133/dmpk.DMPK-11-RG-097" TargetMode="External"/><Relationship Id="rId1" Type="http://schemas.openxmlformats.org/officeDocument/2006/relationships/hyperlink" Target="https://doi.org/10.1016/j.tox.2021.152819" TargetMode="External"/><Relationship Id="rId212" Type="http://schemas.openxmlformats.org/officeDocument/2006/relationships/hyperlink" Target="https://doi.org/10.1124/dmd.111.042309" TargetMode="External"/><Relationship Id="rId233" Type="http://schemas.openxmlformats.org/officeDocument/2006/relationships/hyperlink" Target="https://doi.org/10.1124/dmd.111.042309" TargetMode="External"/><Relationship Id="rId254" Type="http://schemas.openxmlformats.org/officeDocument/2006/relationships/hyperlink" Target="https://doi.org/10.1124/dmd.104.000026" TargetMode="External"/><Relationship Id="rId28" Type="http://schemas.openxmlformats.org/officeDocument/2006/relationships/hyperlink" Target="https://doi.org/10.2174/187231209790218073" TargetMode="External"/><Relationship Id="rId49" Type="http://schemas.openxmlformats.org/officeDocument/2006/relationships/hyperlink" Target="https://doi.org/10.2174/187231209790218073" TargetMode="External"/><Relationship Id="rId114" Type="http://schemas.openxmlformats.org/officeDocument/2006/relationships/hyperlink" Target="https://doi.org/10.1124/dmd.30.12.1446" TargetMode="External"/><Relationship Id="rId275" Type="http://schemas.openxmlformats.org/officeDocument/2006/relationships/hyperlink" Target="https://doi.org/10.1124/dmd.115.067769" TargetMode="External"/><Relationship Id="rId296" Type="http://schemas.openxmlformats.org/officeDocument/2006/relationships/hyperlink" Target="https://doi.org/10.1080/00498254.2016.1222639" TargetMode="External"/><Relationship Id="rId300" Type="http://schemas.openxmlformats.org/officeDocument/2006/relationships/hyperlink" Target="https://doi.org/10.1080/00498254.2016.1222639" TargetMode="External"/><Relationship Id="rId60" Type="http://schemas.openxmlformats.org/officeDocument/2006/relationships/hyperlink" Target="https://doi.org/10.2174/187231209790218073" TargetMode="External"/><Relationship Id="rId81" Type="http://schemas.openxmlformats.org/officeDocument/2006/relationships/hyperlink" Target="https://doi.org/10.2174/187231209790218073" TargetMode="External"/><Relationship Id="rId135" Type="http://schemas.openxmlformats.org/officeDocument/2006/relationships/hyperlink" Target="https://doi.org/10.1124/dmd.30.8.892" TargetMode="External"/><Relationship Id="rId156" Type="http://schemas.openxmlformats.org/officeDocument/2006/relationships/hyperlink" Target="https://doi.org/10.1080/00498250902974229" TargetMode="External"/><Relationship Id="rId177" Type="http://schemas.openxmlformats.org/officeDocument/2006/relationships/hyperlink" Target="https://doi.org/10.3109/00498254.2010.500407" TargetMode="External"/><Relationship Id="rId198" Type="http://schemas.openxmlformats.org/officeDocument/2006/relationships/hyperlink" Target="https://doi.org/10.3109/00498254.2012.669080" TargetMode="External"/><Relationship Id="rId321" Type="http://schemas.openxmlformats.org/officeDocument/2006/relationships/hyperlink" Target="https://doi.org/10.1021/acs.molpharmaceut.6b00396" TargetMode="External"/><Relationship Id="rId342" Type="http://schemas.openxmlformats.org/officeDocument/2006/relationships/hyperlink" Target="https://doi.org/10.1089/adt.2007.059" TargetMode="External"/><Relationship Id="rId363" Type="http://schemas.openxmlformats.org/officeDocument/2006/relationships/hyperlink" Target="https://doi.org/10.1002/jps.23262" TargetMode="External"/><Relationship Id="rId384" Type="http://schemas.openxmlformats.org/officeDocument/2006/relationships/hyperlink" Target="https://doi.org/10.1124/dmd.116.071639" TargetMode="External"/><Relationship Id="rId202" Type="http://schemas.openxmlformats.org/officeDocument/2006/relationships/hyperlink" Target="https://doi.org/10.3109/00498254.2012.669080" TargetMode="External"/><Relationship Id="rId223" Type="http://schemas.openxmlformats.org/officeDocument/2006/relationships/hyperlink" Target="https://doi.org/10.1124/dmd.111.042309" TargetMode="External"/><Relationship Id="rId244" Type="http://schemas.openxmlformats.org/officeDocument/2006/relationships/hyperlink" Target="https://doi.org/10.1124/dmd.111.042309" TargetMode="External"/><Relationship Id="rId18" Type="http://schemas.openxmlformats.org/officeDocument/2006/relationships/hyperlink" Target="https://doi.org/10.1093/toxsci/kfz205" TargetMode="External"/><Relationship Id="rId39" Type="http://schemas.openxmlformats.org/officeDocument/2006/relationships/hyperlink" Target="https://doi.org/10.2174/187231209790218073" TargetMode="External"/><Relationship Id="rId265" Type="http://schemas.openxmlformats.org/officeDocument/2006/relationships/hyperlink" Target="https://doi.org/10.1124/dmd.104.000026" TargetMode="External"/><Relationship Id="rId286" Type="http://schemas.openxmlformats.org/officeDocument/2006/relationships/hyperlink" Target="https://doi.org/10.1124/dmd.115.067769" TargetMode="External"/><Relationship Id="rId50" Type="http://schemas.openxmlformats.org/officeDocument/2006/relationships/hyperlink" Target="https://doi.org/10.2174/187231209790218073" TargetMode="External"/><Relationship Id="rId104" Type="http://schemas.openxmlformats.org/officeDocument/2006/relationships/hyperlink" Target="https://doi.org/10.1124/dmd.30.12.1446" TargetMode="External"/><Relationship Id="rId125" Type="http://schemas.openxmlformats.org/officeDocument/2006/relationships/hyperlink" Target="https://doi.org/10.1124/dmd.30.8.892" TargetMode="External"/><Relationship Id="rId146" Type="http://schemas.openxmlformats.org/officeDocument/2006/relationships/hyperlink" Target="https://doi.org/10.1080/00498250400021820" TargetMode="External"/><Relationship Id="rId167" Type="http://schemas.openxmlformats.org/officeDocument/2006/relationships/hyperlink" Target="https://doi.org/10.3109/00498254.2010.500407" TargetMode="External"/><Relationship Id="rId188" Type="http://schemas.openxmlformats.org/officeDocument/2006/relationships/hyperlink" Target="https://doi.org/10.3109/00498254.2012.669080" TargetMode="External"/><Relationship Id="rId311" Type="http://schemas.openxmlformats.org/officeDocument/2006/relationships/hyperlink" Target="https://doi.org/10.2174/1386207318666150401101737" TargetMode="External"/><Relationship Id="rId332" Type="http://schemas.openxmlformats.org/officeDocument/2006/relationships/hyperlink" Target="https://doi.org/10.2174/1386207318666150401101737" TargetMode="External"/><Relationship Id="rId353" Type="http://schemas.openxmlformats.org/officeDocument/2006/relationships/hyperlink" Target="https://doi.org/10.3109/00498254.2012.706725" TargetMode="External"/><Relationship Id="rId374" Type="http://schemas.openxmlformats.org/officeDocument/2006/relationships/hyperlink" Target="https://doi.org/10.2133/dmpk.DMPK-11-RG-097" TargetMode="External"/><Relationship Id="rId71" Type="http://schemas.openxmlformats.org/officeDocument/2006/relationships/hyperlink" Target="https://doi.org/10.2174/187231209790218073" TargetMode="External"/><Relationship Id="rId92" Type="http://schemas.openxmlformats.org/officeDocument/2006/relationships/hyperlink" Target="https://doi.org/10.2174/187231209790218073" TargetMode="External"/><Relationship Id="rId213" Type="http://schemas.openxmlformats.org/officeDocument/2006/relationships/hyperlink" Target="https://doi.org/10.1124/dmd.111.042309" TargetMode="External"/><Relationship Id="rId234" Type="http://schemas.openxmlformats.org/officeDocument/2006/relationships/hyperlink" Target="https://doi.org/10.1124/dmd.111.042309" TargetMode="External"/><Relationship Id="rId2" Type="http://schemas.openxmlformats.org/officeDocument/2006/relationships/hyperlink" Target="https://doi.org/10.1016/j.tox.2021.152819" TargetMode="External"/><Relationship Id="rId29" Type="http://schemas.openxmlformats.org/officeDocument/2006/relationships/hyperlink" Target="https://doi.org/10.2174/187231209790218073" TargetMode="External"/><Relationship Id="rId255" Type="http://schemas.openxmlformats.org/officeDocument/2006/relationships/hyperlink" Target="https://doi.org/10.1124/dmd.104.000026" TargetMode="External"/><Relationship Id="rId276" Type="http://schemas.openxmlformats.org/officeDocument/2006/relationships/hyperlink" Target="https://doi.org/10.1124/dmd.115.067769" TargetMode="External"/><Relationship Id="rId297" Type="http://schemas.openxmlformats.org/officeDocument/2006/relationships/hyperlink" Target="https://doi.org/10.1080/00498254.2016.1222639" TargetMode="External"/><Relationship Id="rId40" Type="http://schemas.openxmlformats.org/officeDocument/2006/relationships/hyperlink" Target="https://doi.org/10.2174/187231209790218073" TargetMode="External"/><Relationship Id="rId115" Type="http://schemas.openxmlformats.org/officeDocument/2006/relationships/hyperlink" Target="https://doi.org/10.1023/a:1012036324237" TargetMode="External"/><Relationship Id="rId136" Type="http://schemas.openxmlformats.org/officeDocument/2006/relationships/hyperlink" Target="https://doi.org/10.1124/dmd.30.8.892" TargetMode="External"/><Relationship Id="rId157" Type="http://schemas.openxmlformats.org/officeDocument/2006/relationships/hyperlink" Target="https://doi.org/10.1080/00498250902974229" TargetMode="External"/><Relationship Id="rId178" Type="http://schemas.openxmlformats.org/officeDocument/2006/relationships/hyperlink" Target="https://doi.org/10.3109/00498254.2010.500407" TargetMode="External"/><Relationship Id="rId301" Type="http://schemas.openxmlformats.org/officeDocument/2006/relationships/hyperlink" Target="https://doi.org/10.1080/00498254.2016.1222639" TargetMode="External"/><Relationship Id="rId322" Type="http://schemas.openxmlformats.org/officeDocument/2006/relationships/hyperlink" Target="https://doi.org/10.1021/acs.molpharmaceut.6b00396" TargetMode="External"/><Relationship Id="rId343" Type="http://schemas.openxmlformats.org/officeDocument/2006/relationships/hyperlink" Target="https://doi.org/10.1089/adt.2007.059" TargetMode="External"/><Relationship Id="rId364" Type="http://schemas.openxmlformats.org/officeDocument/2006/relationships/hyperlink" Target="https://doi.org/10.1002/jps.23262" TargetMode="External"/><Relationship Id="rId61" Type="http://schemas.openxmlformats.org/officeDocument/2006/relationships/hyperlink" Target="https://doi.org/10.2174/187231209790218073" TargetMode="External"/><Relationship Id="rId82" Type="http://schemas.openxmlformats.org/officeDocument/2006/relationships/hyperlink" Target="https://doi.org/10.2174/187231209790218073" TargetMode="External"/><Relationship Id="rId199" Type="http://schemas.openxmlformats.org/officeDocument/2006/relationships/hyperlink" Target="https://doi.org/10.3109/00498254.2012.669080" TargetMode="External"/><Relationship Id="rId203" Type="http://schemas.openxmlformats.org/officeDocument/2006/relationships/hyperlink" Target="https://doi.org/10.3109/00498254.2012.669080" TargetMode="External"/><Relationship Id="rId385" Type="http://schemas.openxmlformats.org/officeDocument/2006/relationships/hyperlink" Target="https://doi.org/10.1124/dmd.112.045195" TargetMode="External"/><Relationship Id="rId19" Type="http://schemas.openxmlformats.org/officeDocument/2006/relationships/hyperlink" Target="https://doi.org/10.1093/toxsci/kfz205" TargetMode="External"/><Relationship Id="rId224" Type="http://schemas.openxmlformats.org/officeDocument/2006/relationships/hyperlink" Target="https://doi.org/10.1124/dmd.111.042309" TargetMode="External"/><Relationship Id="rId245" Type="http://schemas.openxmlformats.org/officeDocument/2006/relationships/hyperlink" Target="https://doi.org/10.1124/dmd.111.042309" TargetMode="External"/><Relationship Id="rId266" Type="http://schemas.openxmlformats.org/officeDocument/2006/relationships/hyperlink" Target="https://doi.org/10.1124/dmd.104.000026" TargetMode="External"/><Relationship Id="rId287" Type="http://schemas.openxmlformats.org/officeDocument/2006/relationships/hyperlink" Target="https://doi.org/10.1124/dmd.115.067769" TargetMode="External"/><Relationship Id="rId30" Type="http://schemas.openxmlformats.org/officeDocument/2006/relationships/hyperlink" Target="https://doi.org/10.2174/187231209790218073" TargetMode="External"/><Relationship Id="rId105" Type="http://schemas.openxmlformats.org/officeDocument/2006/relationships/hyperlink" Target="https://doi.org/10.1124/dmd.30.12.1446" TargetMode="External"/><Relationship Id="rId126" Type="http://schemas.openxmlformats.org/officeDocument/2006/relationships/hyperlink" Target="https://doi.org/10.1124/dmd.30.8.892" TargetMode="External"/><Relationship Id="rId147" Type="http://schemas.openxmlformats.org/officeDocument/2006/relationships/hyperlink" Target="https://doi.org/10.1080/00498250400021820" TargetMode="External"/><Relationship Id="rId168" Type="http://schemas.openxmlformats.org/officeDocument/2006/relationships/hyperlink" Target="https://doi.org/10.3109/00498254.2010.500407" TargetMode="External"/><Relationship Id="rId312" Type="http://schemas.openxmlformats.org/officeDocument/2006/relationships/hyperlink" Target="https://doi.org/10.1021/acs.molpharmaceut.6b00396" TargetMode="External"/><Relationship Id="rId333" Type="http://schemas.openxmlformats.org/officeDocument/2006/relationships/hyperlink" Target="https://doi.org/10.2174/1386207318666150401101737" TargetMode="External"/><Relationship Id="rId354" Type="http://schemas.openxmlformats.org/officeDocument/2006/relationships/hyperlink" Target="https://doi.org/10.1124/dmd.106.011569" TargetMode="External"/><Relationship Id="rId51" Type="http://schemas.openxmlformats.org/officeDocument/2006/relationships/hyperlink" Target="https://doi.org/10.2174/187231209790218073" TargetMode="External"/><Relationship Id="rId72" Type="http://schemas.openxmlformats.org/officeDocument/2006/relationships/hyperlink" Target="https://doi.org/10.2174/187231209790218073" TargetMode="External"/><Relationship Id="rId93" Type="http://schemas.openxmlformats.org/officeDocument/2006/relationships/hyperlink" Target="https://doi.org/10.1073/pnas.0906820106" TargetMode="External"/><Relationship Id="rId189" Type="http://schemas.openxmlformats.org/officeDocument/2006/relationships/hyperlink" Target="https://doi.org/10.3109/00498254.2012.669080" TargetMode="External"/><Relationship Id="rId375" Type="http://schemas.openxmlformats.org/officeDocument/2006/relationships/hyperlink" Target="https://doi.org/10.2133/dmpk.DMPK-11-RG-097" TargetMode="External"/><Relationship Id="rId3" Type="http://schemas.openxmlformats.org/officeDocument/2006/relationships/hyperlink" Target="https://doi.org/10.1016/j.tox.2021.152819" TargetMode="External"/><Relationship Id="rId214" Type="http://schemas.openxmlformats.org/officeDocument/2006/relationships/hyperlink" Target="https://doi.org/10.1124/dmd.111.042309" TargetMode="External"/><Relationship Id="rId235" Type="http://schemas.openxmlformats.org/officeDocument/2006/relationships/hyperlink" Target="https://doi.org/10.1124/dmd.111.042309" TargetMode="External"/><Relationship Id="rId256" Type="http://schemas.openxmlformats.org/officeDocument/2006/relationships/hyperlink" Target="https://doi.org/10.1124/dmd.104.000026" TargetMode="External"/><Relationship Id="rId277" Type="http://schemas.openxmlformats.org/officeDocument/2006/relationships/hyperlink" Target="https://doi.org/10.1124/dmd.115.067769" TargetMode="External"/><Relationship Id="rId298" Type="http://schemas.openxmlformats.org/officeDocument/2006/relationships/hyperlink" Target="https://doi.org/10.1080/00498254.2016.1222639" TargetMode="External"/><Relationship Id="rId116" Type="http://schemas.openxmlformats.org/officeDocument/2006/relationships/hyperlink" Target="https://doi.org/10.1023/a:1012036324237" TargetMode="External"/><Relationship Id="rId137" Type="http://schemas.openxmlformats.org/officeDocument/2006/relationships/hyperlink" Target="https://doi.org/10.1124/dmd.30.8.892" TargetMode="External"/><Relationship Id="rId158" Type="http://schemas.openxmlformats.org/officeDocument/2006/relationships/hyperlink" Target="https://doi.org/10.1080/00498250902974229" TargetMode="External"/><Relationship Id="rId302" Type="http://schemas.openxmlformats.org/officeDocument/2006/relationships/hyperlink" Target="https://doi.org/10.1080/00498254.2016.1222639" TargetMode="External"/><Relationship Id="rId323" Type="http://schemas.openxmlformats.org/officeDocument/2006/relationships/hyperlink" Target="https://doi.org/10.1021/acs.molpharmaceut.6b00396" TargetMode="External"/><Relationship Id="rId344" Type="http://schemas.openxmlformats.org/officeDocument/2006/relationships/hyperlink" Target="https://doi.org/10.1089/adt.2007.059" TargetMode="External"/><Relationship Id="rId20" Type="http://schemas.openxmlformats.org/officeDocument/2006/relationships/hyperlink" Target="https://doi.org/10.1093/toxsci/kfz205" TargetMode="External"/><Relationship Id="rId41" Type="http://schemas.openxmlformats.org/officeDocument/2006/relationships/hyperlink" Target="https://doi.org/10.2174/187231209790218073" TargetMode="External"/><Relationship Id="rId62" Type="http://schemas.openxmlformats.org/officeDocument/2006/relationships/hyperlink" Target="https://doi.org/10.2174/187231209790218073" TargetMode="External"/><Relationship Id="rId83" Type="http://schemas.openxmlformats.org/officeDocument/2006/relationships/hyperlink" Target="https://doi.org/10.2174/187231209790218073" TargetMode="External"/><Relationship Id="rId179" Type="http://schemas.openxmlformats.org/officeDocument/2006/relationships/hyperlink" Target="https://doi.org/10.3109/00498254.2010.500407" TargetMode="External"/><Relationship Id="rId365" Type="http://schemas.openxmlformats.org/officeDocument/2006/relationships/hyperlink" Target="https://doi.org/10.1002/jps.23262" TargetMode="External"/><Relationship Id="rId386" Type="http://schemas.openxmlformats.org/officeDocument/2006/relationships/hyperlink" Target="https://doi.org/10.1124/dmd.112.045195" TargetMode="External"/><Relationship Id="rId190" Type="http://schemas.openxmlformats.org/officeDocument/2006/relationships/hyperlink" Target="https://doi.org/10.3109/00498254.2012.669080" TargetMode="External"/><Relationship Id="rId204" Type="http://schemas.openxmlformats.org/officeDocument/2006/relationships/hyperlink" Target="https://doi.org/10.3109/00498254.2012.669080" TargetMode="External"/><Relationship Id="rId225" Type="http://schemas.openxmlformats.org/officeDocument/2006/relationships/hyperlink" Target="https://doi.org/10.1124/dmd.111.042309" TargetMode="External"/><Relationship Id="rId246" Type="http://schemas.openxmlformats.org/officeDocument/2006/relationships/hyperlink" Target="https://doi.org/10.1080/00498254.2018.1451010" TargetMode="External"/><Relationship Id="rId267" Type="http://schemas.openxmlformats.org/officeDocument/2006/relationships/hyperlink" Target="https://doi.org/10.1124/dmd.104.000026" TargetMode="External"/><Relationship Id="rId288" Type="http://schemas.openxmlformats.org/officeDocument/2006/relationships/hyperlink" Target="https://doi.org/10.1124/dmd.115.067769" TargetMode="External"/><Relationship Id="rId106" Type="http://schemas.openxmlformats.org/officeDocument/2006/relationships/hyperlink" Target="https://doi.org/10.1124/dmd.30.12.1446" TargetMode="External"/><Relationship Id="rId127" Type="http://schemas.openxmlformats.org/officeDocument/2006/relationships/hyperlink" Target="https://doi.org/10.1124/dmd.30.8.892" TargetMode="External"/><Relationship Id="rId313" Type="http://schemas.openxmlformats.org/officeDocument/2006/relationships/hyperlink" Target="https://doi.org/10.1021/acs.molpharmaceut.6b00396" TargetMode="External"/><Relationship Id="rId10" Type="http://schemas.openxmlformats.org/officeDocument/2006/relationships/hyperlink" Target="https://doi.org/10.1016/j.tox.2021.152819" TargetMode="External"/><Relationship Id="rId31" Type="http://schemas.openxmlformats.org/officeDocument/2006/relationships/hyperlink" Target="https://doi.org/10.2174/187231209790218073" TargetMode="External"/><Relationship Id="rId52" Type="http://schemas.openxmlformats.org/officeDocument/2006/relationships/hyperlink" Target="https://doi.org/10.2174/187231209790218073" TargetMode="External"/><Relationship Id="rId73" Type="http://schemas.openxmlformats.org/officeDocument/2006/relationships/hyperlink" Target="https://doi.org/10.2174/187231209790218073" TargetMode="External"/><Relationship Id="rId94" Type="http://schemas.openxmlformats.org/officeDocument/2006/relationships/hyperlink" Target="https://doi.org/10.1073/pnas.0906820106" TargetMode="External"/><Relationship Id="rId148" Type="http://schemas.openxmlformats.org/officeDocument/2006/relationships/hyperlink" Target="https://doi.org/10.1080/00498250400021820" TargetMode="External"/><Relationship Id="rId169" Type="http://schemas.openxmlformats.org/officeDocument/2006/relationships/hyperlink" Target="https://doi.org/10.3109/00498254.2010.500407" TargetMode="External"/><Relationship Id="rId334" Type="http://schemas.openxmlformats.org/officeDocument/2006/relationships/hyperlink" Target="https://doi.org/10.2174/1386207318666150401101737" TargetMode="External"/><Relationship Id="rId355" Type="http://schemas.openxmlformats.org/officeDocument/2006/relationships/hyperlink" Target="https://doi.org/10.1124/dmd.106.011569" TargetMode="External"/><Relationship Id="rId376" Type="http://schemas.openxmlformats.org/officeDocument/2006/relationships/hyperlink" Target="https://doi.org/10.2133/dmpk.DMPK-11-RG-097" TargetMode="External"/><Relationship Id="rId4" Type="http://schemas.openxmlformats.org/officeDocument/2006/relationships/hyperlink" Target="https://doi.org/10.1016/j.tox.2021.152819" TargetMode="External"/><Relationship Id="rId180" Type="http://schemas.openxmlformats.org/officeDocument/2006/relationships/hyperlink" Target="https://doi.org/10.3109/00498254.2010.500407" TargetMode="External"/><Relationship Id="rId215" Type="http://schemas.openxmlformats.org/officeDocument/2006/relationships/hyperlink" Target="https://doi.org/10.1124/dmd.111.042309" TargetMode="External"/><Relationship Id="rId236" Type="http://schemas.openxmlformats.org/officeDocument/2006/relationships/hyperlink" Target="https://doi.org/10.1124/dmd.111.042309" TargetMode="External"/><Relationship Id="rId257" Type="http://schemas.openxmlformats.org/officeDocument/2006/relationships/hyperlink" Target="https://doi.org/10.1124/dmd.104.000026" TargetMode="External"/><Relationship Id="rId278" Type="http://schemas.openxmlformats.org/officeDocument/2006/relationships/hyperlink" Target="https://doi.org/10.1124/dmd.115.067769" TargetMode="External"/><Relationship Id="rId303" Type="http://schemas.openxmlformats.org/officeDocument/2006/relationships/hyperlink" Target="https://doi.org/10.1080/00498254.2016.1222639" TargetMode="External"/><Relationship Id="rId42" Type="http://schemas.openxmlformats.org/officeDocument/2006/relationships/hyperlink" Target="https://doi.org/10.2174/187231209790218073" TargetMode="External"/><Relationship Id="rId84" Type="http://schemas.openxmlformats.org/officeDocument/2006/relationships/hyperlink" Target="https://doi.org/10.2174/187231209790218073" TargetMode="External"/><Relationship Id="rId138" Type="http://schemas.openxmlformats.org/officeDocument/2006/relationships/hyperlink" Target="https://doi.org/10.1093/toxsci/kfg040" TargetMode="External"/><Relationship Id="rId345" Type="http://schemas.openxmlformats.org/officeDocument/2006/relationships/hyperlink" Target="https://doi.org/10.1089/adt.2007.059" TargetMode="External"/><Relationship Id="rId387" Type="http://schemas.openxmlformats.org/officeDocument/2006/relationships/hyperlink" Target="https://doi.org/10.1124/dmd.112.045195" TargetMode="External"/><Relationship Id="rId191" Type="http://schemas.openxmlformats.org/officeDocument/2006/relationships/hyperlink" Target="https://doi.org/10.3109/00498254.2012.669080" TargetMode="External"/><Relationship Id="rId205" Type="http://schemas.openxmlformats.org/officeDocument/2006/relationships/hyperlink" Target="https://doi.org/10.3109/00498254.2012.669080" TargetMode="External"/><Relationship Id="rId247" Type="http://schemas.openxmlformats.org/officeDocument/2006/relationships/hyperlink" Target="https://doi.org/10.1080/00498254.2018.1451010" TargetMode="External"/><Relationship Id="rId107" Type="http://schemas.openxmlformats.org/officeDocument/2006/relationships/hyperlink" Target="https://doi.org/10.1124/dmd.30.12.1446" TargetMode="External"/><Relationship Id="rId289" Type="http://schemas.openxmlformats.org/officeDocument/2006/relationships/hyperlink" Target="https://doi.org/10.1124/dmd.115.067769" TargetMode="External"/><Relationship Id="rId11" Type="http://schemas.openxmlformats.org/officeDocument/2006/relationships/hyperlink" Target="https://doi.org/10.1016/j.tox.2021.152819" TargetMode="External"/><Relationship Id="rId53" Type="http://schemas.openxmlformats.org/officeDocument/2006/relationships/hyperlink" Target="https://doi.org/10.2174/187231209790218073" TargetMode="External"/><Relationship Id="rId149" Type="http://schemas.openxmlformats.org/officeDocument/2006/relationships/hyperlink" Target="https://doi.org/10.1080/00498250400021820" TargetMode="External"/><Relationship Id="rId314" Type="http://schemas.openxmlformats.org/officeDocument/2006/relationships/hyperlink" Target="https://doi.org/10.1021/acs.molpharmaceut.6b00396" TargetMode="External"/><Relationship Id="rId356" Type="http://schemas.openxmlformats.org/officeDocument/2006/relationships/hyperlink" Target="https://doi.org/10.1124/dmd.106.011569" TargetMode="External"/><Relationship Id="rId95" Type="http://schemas.openxmlformats.org/officeDocument/2006/relationships/hyperlink" Target="https://doi.org/10.1073/pnas.0906820106" TargetMode="External"/><Relationship Id="rId160" Type="http://schemas.openxmlformats.org/officeDocument/2006/relationships/hyperlink" Target="https://doi.org/10.1080/00498250902974229" TargetMode="External"/><Relationship Id="rId216" Type="http://schemas.openxmlformats.org/officeDocument/2006/relationships/hyperlink" Target="https://doi.org/10.1124/dmd.111.042309" TargetMode="External"/><Relationship Id="rId258" Type="http://schemas.openxmlformats.org/officeDocument/2006/relationships/hyperlink" Target="https://doi.org/10.1124/dmd.104.000026" TargetMode="External"/><Relationship Id="rId22" Type="http://schemas.openxmlformats.org/officeDocument/2006/relationships/hyperlink" Target="https://doi.org/10.1093/toxsci/kfz205" TargetMode="External"/><Relationship Id="rId64" Type="http://schemas.openxmlformats.org/officeDocument/2006/relationships/hyperlink" Target="https://doi.org/10.2174/187231209790218073" TargetMode="External"/><Relationship Id="rId118" Type="http://schemas.openxmlformats.org/officeDocument/2006/relationships/hyperlink" Target="https://doi.org/10.1023/a:1012036324237" TargetMode="External"/><Relationship Id="rId325" Type="http://schemas.openxmlformats.org/officeDocument/2006/relationships/hyperlink" Target="https://doi.org/10.2174/1386207318666150401101737" TargetMode="External"/><Relationship Id="rId367" Type="http://schemas.openxmlformats.org/officeDocument/2006/relationships/hyperlink" Target="https://doi.org/10.3109/00498254.2014.944612" TargetMode="External"/><Relationship Id="rId171" Type="http://schemas.openxmlformats.org/officeDocument/2006/relationships/hyperlink" Target="https://doi.org/10.3109/00498254.2010.500407" TargetMode="External"/><Relationship Id="rId227" Type="http://schemas.openxmlformats.org/officeDocument/2006/relationships/hyperlink" Target="https://doi.org/10.1124/dmd.111.042309" TargetMode="External"/><Relationship Id="rId269" Type="http://schemas.openxmlformats.org/officeDocument/2006/relationships/hyperlink" Target="https://doi.org/10.1124/dmd.115.067769" TargetMode="External"/><Relationship Id="rId33" Type="http://schemas.openxmlformats.org/officeDocument/2006/relationships/hyperlink" Target="https://doi.org/10.2174/187231209790218073" TargetMode="External"/><Relationship Id="rId129" Type="http://schemas.openxmlformats.org/officeDocument/2006/relationships/hyperlink" Target="https://doi.org/10.1124/dmd.30.8.892" TargetMode="External"/><Relationship Id="rId280" Type="http://schemas.openxmlformats.org/officeDocument/2006/relationships/hyperlink" Target="https://doi.org/10.1124/dmd.115.067769" TargetMode="External"/><Relationship Id="rId336" Type="http://schemas.openxmlformats.org/officeDocument/2006/relationships/hyperlink" Target="https://doi.org/10.2174/1386207318666150401101737" TargetMode="External"/><Relationship Id="rId75" Type="http://schemas.openxmlformats.org/officeDocument/2006/relationships/hyperlink" Target="https://doi.org/10.2174/187231209790218073" TargetMode="External"/><Relationship Id="rId140" Type="http://schemas.openxmlformats.org/officeDocument/2006/relationships/hyperlink" Target="https://doi.org/10.1007/s00204-019-02479-6" TargetMode="External"/><Relationship Id="rId182" Type="http://schemas.openxmlformats.org/officeDocument/2006/relationships/hyperlink" Target="https://doi.org/10.3109/00498254.2010.500407" TargetMode="External"/><Relationship Id="rId378" Type="http://schemas.openxmlformats.org/officeDocument/2006/relationships/hyperlink" Target="https://doi.org/10.1124/jpet.116.237495" TargetMode="External"/><Relationship Id="rId6" Type="http://schemas.openxmlformats.org/officeDocument/2006/relationships/hyperlink" Target="https://doi.org/10.1016/j.tox.2021.152819" TargetMode="External"/><Relationship Id="rId238" Type="http://schemas.openxmlformats.org/officeDocument/2006/relationships/hyperlink" Target="https://doi.org/10.1124/dmd.111.042309" TargetMode="External"/><Relationship Id="rId291" Type="http://schemas.openxmlformats.org/officeDocument/2006/relationships/hyperlink" Target="https://doi.org/10.1124/dmd.115.067769" TargetMode="External"/><Relationship Id="rId305" Type="http://schemas.openxmlformats.org/officeDocument/2006/relationships/hyperlink" Target="https://doi.org/10.1080/00498254.2016.1222639" TargetMode="External"/><Relationship Id="rId347" Type="http://schemas.openxmlformats.org/officeDocument/2006/relationships/hyperlink" Target="https://doi.org/10.1089/adt.2007.059" TargetMode="External"/><Relationship Id="rId44" Type="http://schemas.openxmlformats.org/officeDocument/2006/relationships/hyperlink" Target="https://doi.org/10.2174/187231209790218073" TargetMode="External"/><Relationship Id="rId86" Type="http://schemas.openxmlformats.org/officeDocument/2006/relationships/hyperlink" Target="https://doi.org/10.2174/187231209790218073" TargetMode="External"/><Relationship Id="rId151" Type="http://schemas.openxmlformats.org/officeDocument/2006/relationships/hyperlink" Target="https://doi.org/10.1080/00498250400021820" TargetMode="External"/><Relationship Id="rId389" Type="http://schemas.openxmlformats.org/officeDocument/2006/relationships/hyperlink" Target="https://doi.org/10.1124/dmd.116.072603" TargetMode="External"/><Relationship Id="rId193" Type="http://schemas.openxmlformats.org/officeDocument/2006/relationships/hyperlink" Target="https://doi.org/10.3109/00498254.2012.669080" TargetMode="External"/><Relationship Id="rId207" Type="http://schemas.openxmlformats.org/officeDocument/2006/relationships/hyperlink" Target="https://doi.org/10.3109/00498254.2012.669080" TargetMode="External"/><Relationship Id="rId249" Type="http://schemas.openxmlformats.org/officeDocument/2006/relationships/hyperlink" Target="https://doi.org/10.1080/00498254.2018.1451010" TargetMode="External"/><Relationship Id="rId13" Type="http://schemas.openxmlformats.org/officeDocument/2006/relationships/hyperlink" Target="https://doi.org/10.1093/toxsci/kfz205" TargetMode="External"/><Relationship Id="rId109" Type="http://schemas.openxmlformats.org/officeDocument/2006/relationships/hyperlink" Target="https://doi.org/10.1124/dmd.30.12.1446" TargetMode="External"/><Relationship Id="rId260" Type="http://schemas.openxmlformats.org/officeDocument/2006/relationships/hyperlink" Target="https://doi.org/10.1124/dmd.104.000026" TargetMode="External"/><Relationship Id="rId316" Type="http://schemas.openxmlformats.org/officeDocument/2006/relationships/hyperlink" Target="https://doi.org/10.1021/acs.molpharmaceut.6b00396" TargetMode="External"/><Relationship Id="rId55" Type="http://schemas.openxmlformats.org/officeDocument/2006/relationships/hyperlink" Target="https://doi.org/10.2174/187231209790218073" TargetMode="External"/><Relationship Id="rId97" Type="http://schemas.openxmlformats.org/officeDocument/2006/relationships/hyperlink" Target="https://doi.org/10.1073/pnas.0906820106" TargetMode="External"/><Relationship Id="rId120" Type="http://schemas.openxmlformats.org/officeDocument/2006/relationships/hyperlink" Target="https://doi.org/10.1023/a:1012036324237" TargetMode="External"/><Relationship Id="rId358" Type="http://schemas.openxmlformats.org/officeDocument/2006/relationships/hyperlink" Target="https://doi.org/10.1124/dmd.106.011569" TargetMode="External"/><Relationship Id="rId162" Type="http://schemas.openxmlformats.org/officeDocument/2006/relationships/hyperlink" Target="https://doi.org/10.3109/00498254.2010.500407" TargetMode="External"/><Relationship Id="rId218" Type="http://schemas.openxmlformats.org/officeDocument/2006/relationships/hyperlink" Target="https://doi.org/10.1124/dmd.111.042309" TargetMode="External"/><Relationship Id="rId271" Type="http://schemas.openxmlformats.org/officeDocument/2006/relationships/hyperlink" Target="https://doi.org/10.1124/dmd.115.067769" TargetMode="External"/><Relationship Id="rId24" Type="http://schemas.openxmlformats.org/officeDocument/2006/relationships/hyperlink" Target="https://doi.org/10.1093/toxsci/kfz205" TargetMode="External"/><Relationship Id="rId66" Type="http://schemas.openxmlformats.org/officeDocument/2006/relationships/hyperlink" Target="https://doi.org/10.2174/187231209790218073" TargetMode="External"/><Relationship Id="rId131" Type="http://schemas.openxmlformats.org/officeDocument/2006/relationships/hyperlink" Target="https://doi.org/10.1124/dmd.30.8.892" TargetMode="External"/><Relationship Id="rId327" Type="http://schemas.openxmlformats.org/officeDocument/2006/relationships/hyperlink" Target="https://doi.org/10.2174/1386207318666150401101737" TargetMode="External"/><Relationship Id="rId369" Type="http://schemas.openxmlformats.org/officeDocument/2006/relationships/hyperlink" Target="https://doi.org/10.3109/00498254.2014.944612" TargetMode="External"/><Relationship Id="rId173" Type="http://schemas.openxmlformats.org/officeDocument/2006/relationships/hyperlink" Target="https://doi.org/10.3109/00498254.2010.500407" TargetMode="External"/><Relationship Id="rId229" Type="http://schemas.openxmlformats.org/officeDocument/2006/relationships/hyperlink" Target="https://doi.org/10.1124/dmd.111.042309" TargetMode="External"/><Relationship Id="rId380" Type="http://schemas.openxmlformats.org/officeDocument/2006/relationships/hyperlink" Target="https://doi.org/10.1124/jpet.116.237495" TargetMode="External"/><Relationship Id="rId240" Type="http://schemas.openxmlformats.org/officeDocument/2006/relationships/hyperlink" Target="https://doi.org/10.1124/dmd.111.042309" TargetMode="External"/><Relationship Id="rId35" Type="http://schemas.openxmlformats.org/officeDocument/2006/relationships/hyperlink" Target="https://doi.org/10.2174/187231209790218073" TargetMode="External"/><Relationship Id="rId77" Type="http://schemas.openxmlformats.org/officeDocument/2006/relationships/hyperlink" Target="https://doi.org/10.2174/187231209790218073" TargetMode="External"/><Relationship Id="rId100" Type="http://schemas.openxmlformats.org/officeDocument/2006/relationships/hyperlink" Target="https://doi.org/10.1124/dmd.30.12.1446" TargetMode="External"/><Relationship Id="rId282" Type="http://schemas.openxmlformats.org/officeDocument/2006/relationships/hyperlink" Target="https://doi.org/10.1124/dmd.115.067769" TargetMode="External"/><Relationship Id="rId338" Type="http://schemas.openxmlformats.org/officeDocument/2006/relationships/hyperlink" Target="https://doi.org/10.2174/1386207318666150401101737" TargetMode="External"/><Relationship Id="rId8" Type="http://schemas.openxmlformats.org/officeDocument/2006/relationships/hyperlink" Target="https://doi.org/10.1016/j.tox.2021.152819" TargetMode="External"/><Relationship Id="rId142" Type="http://schemas.openxmlformats.org/officeDocument/2006/relationships/hyperlink" Target="https://doi.org/10.1080/00498250400021820" TargetMode="External"/><Relationship Id="rId184" Type="http://schemas.openxmlformats.org/officeDocument/2006/relationships/hyperlink" Target="https://doi.org/10.3109/00498254.2010.500407" TargetMode="External"/><Relationship Id="rId251" Type="http://schemas.openxmlformats.org/officeDocument/2006/relationships/hyperlink" Target="https://doi.org/10.1124/dmd.104.000026" TargetMode="External"/><Relationship Id="rId46" Type="http://schemas.openxmlformats.org/officeDocument/2006/relationships/hyperlink" Target="https://doi.org/10.2174/187231209790218073" TargetMode="External"/><Relationship Id="rId293" Type="http://schemas.openxmlformats.org/officeDocument/2006/relationships/hyperlink" Target="https://doi.org/10.1124/dmd.115.067769" TargetMode="External"/><Relationship Id="rId307" Type="http://schemas.openxmlformats.org/officeDocument/2006/relationships/hyperlink" Target="https://doi.org/10.1080/00498254.2016.1222639" TargetMode="External"/><Relationship Id="rId349" Type="http://schemas.openxmlformats.org/officeDocument/2006/relationships/hyperlink" Target="https://doi.org/10.1124/dmd.117.077396" TargetMode="External"/><Relationship Id="rId88" Type="http://schemas.openxmlformats.org/officeDocument/2006/relationships/hyperlink" Target="https://doi.org/10.2174/187231209790218073" TargetMode="External"/><Relationship Id="rId111" Type="http://schemas.openxmlformats.org/officeDocument/2006/relationships/hyperlink" Target="https://doi.org/10.1124/dmd.30.12.1446" TargetMode="External"/><Relationship Id="rId153" Type="http://schemas.openxmlformats.org/officeDocument/2006/relationships/hyperlink" Target="https://doi.org/10.1021/mp400253f" TargetMode="External"/><Relationship Id="rId195" Type="http://schemas.openxmlformats.org/officeDocument/2006/relationships/hyperlink" Target="https://doi.org/10.3109/00498254.2012.669080" TargetMode="External"/><Relationship Id="rId209" Type="http://schemas.openxmlformats.org/officeDocument/2006/relationships/hyperlink" Target="https://doi.org/10.3109/00498254.2012.669080" TargetMode="External"/><Relationship Id="rId360" Type="http://schemas.openxmlformats.org/officeDocument/2006/relationships/hyperlink" Target="https://doi.org/10.1002/jps.23262" TargetMode="External"/><Relationship Id="rId220" Type="http://schemas.openxmlformats.org/officeDocument/2006/relationships/hyperlink" Target="https://doi.org/10.1124/dmd.111.042309" TargetMode="External"/><Relationship Id="rId15" Type="http://schemas.openxmlformats.org/officeDocument/2006/relationships/hyperlink" Target="https://doi.org/10.1093/toxsci/kfz205" TargetMode="External"/><Relationship Id="rId57" Type="http://schemas.openxmlformats.org/officeDocument/2006/relationships/hyperlink" Target="https://doi.org/10.2174/187231209790218073" TargetMode="External"/><Relationship Id="rId262" Type="http://schemas.openxmlformats.org/officeDocument/2006/relationships/hyperlink" Target="https://doi.org/10.1124/dmd.104.000026" TargetMode="External"/><Relationship Id="rId318" Type="http://schemas.openxmlformats.org/officeDocument/2006/relationships/hyperlink" Target="https://doi.org/10.1021/acs.molpharmaceut.6b00396" TargetMode="External"/><Relationship Id="rId99" Type="http://schemas.openxmlformats.org/officeDocument/2006/relationships/hyperlink" Target="https://doi.org/10.1124/dmd.30.12.1446" TargetMode="External"/><Relationship Id="rId122" Type="http://schemas.openxmlformats.org/officeDocument/2006/relationships/hyperlink" Target="https://doi.org/10.1023/a:1012036324237" TargetMode="External"/><Relationship Id="rId164" Type="http://schemas.openxmlformats.org/officeDocument/2006/relationships/hyperlink" Target="https://doi.org/10.3109/00498254.2010.500407" TargetMode="External"/><Relationship Id="rId371" Type="http://schemas.openxmlformats.org/officeDocument/2006/relationships/hyperlink" Target="https://doi.org/10.3109/00498254.2014.944612" TargetMode="External"/><Relationship Id="rId26" Type="http://schemas.openxmlformats.org/officeDocument/2006/relationships/hyperlink" Target="https://doi.org/10.2174/187231209790218073" TargetMode="External"/><Relationship Id="rId231" Type="http://schemas.openxmlformats.org/officeDocument/2006/relationships/hyperlink" Target="https://doi.org/10.1124/dmd.111.042309" TargetMode="External"/><Relationship Id="rId273" Type="http://schemas.openxmlformats.org/officeDocument/2006/relationships/hyperlink" Target="https://doi.org/10.1124/dmd.115.067769" TargetMode="External"/><Relationship Id="rId329" Type="http://schemas.openxmlformats.org/officeDocument/2006/relationships/hyperlink" Target="https://doi.org/10.2174/1386207318666150401101737" TargetMode="External"/><Relationship Id="rId68" Type="http://schemas.openxmlformats.org/officeDocument/2006/relationships/hyperlink" Target="https://doi.org/10.2174/187231209790218073" TargetMode="External"/><Relationship Id="rId133" Type="http://schemas.openxmlformats.org/officeDocument/2006/relationships/hyperlink" Target="https://doi.org/10.1124/dmd.30.8.892" TargetMode="External"/><Relationship Id="rId175" Type="http://schemas.openxmlformats.org/officeDocument/2006/relationships/hyperlink" Target="https://doi.org/10.3109/00498254.2010.500407" TargetMode="External"/><Relationship Id="rId340" Type="http://schemas.openxmlformats.org/officeDocument/2006/relationships/hyperlink" Target="https://doi.org/10.1089/adt.2007.05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6/j.ejpb.2016.12.027" TargetMode="External"/><Relationship Id="rId21" Type="http://schemas.openxmlformats.org/officeDocument/2006/relationships/hyperlink" Target="https://doi.org/10.1016/j.ejpb.2016.12.027" TargetMode="External"/><Relationship Id="rId34" Type="http://schemas.openxmlformats.org/officeDocument/2006/relationships/hyperlink" Target="https://doi.org/10.1016/j.ejpb.2016.12.027" TargetMode="External"/><Relationship Id="rId42" Type="http://schemas.openxmlformats.org/officeDocument/2006/relationships/hyperlink" Target="https://doi.org/10.1177/1087057107308892" TargetMode="External"/><Relationship Id="rId47" Type="http://schemas.openxmlformats.org/officeDocument/2006/relationships/hyperlink" Target="https://doi.org/10.1177/1087057107308892" TargetMode="External"/><Relationship Id="rId50" Type="http://schemas.openxmlformats.org/officeDocument/2006/relationships/hyperlink" Target="https://doi.org/10.1021/mp4007858" TargetMode="External"/><Relationship Id="rId55" Type="http://schemas.openxmlformats.org/officeDocument/2006/relationships/hyperlink" Target="https://doi.org/10.1124/dmd.110.032649" TargetMode="External"/><Relationship Id="rId63" Type="http://schemas.openxmlformats.org/officeDocument/2006/relationships/hyperlink" Target="https://doi.org/10.1021/ci049884m" TargetMode="External"/><Relationship Id="rId7" Type="http://schemas.openxmlformats.org/officeDocument/2006/relationships/hyperlink" Target="https://doi.org/10.14573/altex.2108301" TargetMode="External"/><Relationship Id="rId2" Type="http://schemas.openxmlformats.org/officeDocument/2006/relationships/hyperlink" Target="https://doi.org/10.14573/altex.2108301" TargetMode="External"/><Relationship Id="rId16" Type="http://schemas.openxmlformats.org/officeDocument/2006/relationships/hyperlink" Target="https://doi.org/10.1016/j.ejpb.2016.12.027" TargetMode="External"/><Relationship Id="rId29" Type="http://schemas.openxmlformats.org/officeDocument/2006/relationships/hyperlink" Target="https://doi.org/10.1016/j.ejpb.2016.12.027" TargetMode="External"/><Relationship Id="rId11" Type="http://schemas.openxmlformats.org/officeDocument/2006/relationships/hyperlink" Target="https://doi.org/10.14573/altex.2108301" TargetMode="External"/><Relationship Id="rId24" Type="http://schemas.openxmlformats.org/officeDocument/2006/relationships/hyperlink" Target="https://doi.org/10.1016/j.ejpb.2016.12.027" TargetMode="External"/><Relationship Id="rId32" Type="http://schemas.openxmlformats.org/officeDocument/2006/relationships/hyperlink" Target="https://doi.org/10.1016/j.ejpb.2016.12.027" TargetMode="External"/><Relationship Id="rId37" Type="http://schemas.openxmlformats.org/officeDocument/2006/relationships/hyperlink" Target="https://doi.org/10.1016/j.ejpb.2016.12.027" TargetMode="External"/><Relationship Id="rId40" Type="http://schemas.openxmlformats.org/officeDocument/2006/relationships/hyperlink" Target="https://doi.org/10.1016/j.ejpb.2016.12.027" TargetMode="External"/><Relationship Id="rId45" Type="http://schemas.openxmlformats.org/officeDocument/2006/relationships/hyperlink" Target="https://doi.org/10.1177/1087057107308892" TargetMode="External"/><Relationship Id="rId53" Type="http://schemas.openxmlformats.org/officeDocument/2006/relationships/hyperlink" Target="https://doi.org/10.1124/dmd.110.032649" TargetMode="External"/><Relationship Id="rId58" Type="http://schemas.openxmlformats.org/officeDocument/2006/relationships/hyperlink" Target="https://doi.org/10.1007/s00204-017-2140-5" TargetMode="External"/><Relationship Id="rId66" Type="http://schemas.openxmlformats.org/officeDocument/2006/relationships/hyperlink" Target="https://doi.org/10.1021/ci049884m" TargetMode="External"/><Relationship Id="rId5" Type="http://schemas.openxmlformats.org/officeDocument/2006/relationships/hyperlink" Target="https://doi.org/10.14573/altex.2108301" TargetMode="External"/><Relationship Id="rId61" Type="http://schemas.openxmlformats.org/officeDocument/2006/relationships/hyperlink" Target="https://doi.org/10.1021/ci049884m" TargetMode="External"/><Relationship Id="rId19" Type="http://schemas.openxmlformats.org/officeDocument/2006/relationships/hyperlink" Target="https://doi.org/10.1016/j.ejpb.2016.12.027" TargetMode="External"/><Relationship Id="rId14" Type="http://schemas.openxmlformats.org/officeDocument/2006/relationships/hyperlink" Target="https://doi.org/10.19277/BBR.12.1.110" TargetMode="External"/><Relationship Id="rId22" Type="http://schemas.openxmlformats.org/officeDocument/2006/relationships/hyperlink" Target="https://doi.org/10.1016/j.ejpb.2016.12.027" TargetMode="External"/><Relationship Id="rId27" Type="http://schemas.openxmlformats.org/officeDocument/2006/relationships/hyperlink" Target="https://doi.org/10.1016/j.ejpb.2016.12.027" TargetMode="External"/><Relationship Id="rId30" Type="http://schemas.openxmlformats.org/officeDocument/2006/relationships/hyperlink" Target="https://doi.org/10.1016/j.ejpb.2016.12.027" TargetMode="External"/><Relationship Id="rId35" Type="http://schemas.openxmlformats.org/officeDocument/2006/relationships/hyperlink" Target="https://doi.org/10.1016/j.ejpb.2016.12.027" TargetMode="External"/><Relationship Id="rId43" Type="http://schemas.openxmlformats.org/officeDocument/2006/relationships/hyperlink" Target="https://doi.org/10.1177/1087057107308892" TargetMode="External"/><Relationship Id="rId48" Type="http://schemas.openxmlformats.org/officeDocument/2006/relationships/hyperlink" Target="https://doi.org/10.1021/mp4007858" TargetMode="External"/><Relationship Id="rId56" Type="http://schemas.openxmlformats.org/officeDocument/2006/relationships/hyperlink" Target="https://doi.org/10.1023/A:1025032511040" TargetMode="External"/><Relationship Id="rId64" Type="http://schemas.openxmlformats.org/officeDocument/2006/relationships/hyperlink" Target="https://doi.org/10.1021/ci049884m" TargetMode="External"/><Relationship Id="rId8" Type="http://schemas.openxmlformats.org/officeDocument/2006/relationships/hyperlink" Target="https://doi.org/10.14573/altex.2108301" TargetMode="External"/><Relationship Id="rId51" Type="http://schemas.openxmlformats.org/officeDocument/2006/relationships/hyperlink" Target="https://doi.org/10.3390/pharmaceutics13030373" TargetMode="External"/><Relationship Id="rId3" Type="http://schemas.openxmlformats.org/officeDocument/2006/relationships/hyperlink" Target="https://doi.org/10.14573/altex.2108301" TargetMode="External"/><Relationship Id="rId12" Type="http://schemas.openxmlformats.org/officeDocument/2006/relationships/hyperlink" Target="https://doi.org/10.19277/BBR.12.1.110" TargetMode="External"/><Relationship Id="rId17" Type="http://schemas.openxmlformats.org/officeDocument/2006/relationships/hyperlink" Target="https://doi.org/10.1016/j.ejpb.2016.12.027" TargetMode="External"/><Relationship Id="rId25" Type="http://schemas.openxmlformats.org/officeDocument/2006/relationships/hyperlink" Target="https://doi.org/10.1016/j.ejpb.2016.12.027" TargetMode="External"/><Relationship Id="rId33" Type="http://schemas.openxmlformats.org/officeDocument/2006/relationships/hyperlink" Target="https://doi.org/10.1016/j.ejpb.2016.12.027" TargetMode="External"/><Relationship Id="rId38" Type="http://schemas.openxmlformats.org/officeDocument/2006/relationships/hyperlink" Target="https://doi.org/10.1016/j.ejpb.2016.12.027" TargetMode="External"/><Relationship Id="rId46" Type="http://schemas.openxmlformats.org/officeDocument/2006/relationships/hyperlink" Target="https://doi.org/10.1177/1087057107308892" TargetMode="External"/><Relationship Id="rId59" Type="http://schemas.openxmlformats.org/officeDocument/2006/relationships/hyperlink" Target="https://doi.org/10.1021/ci049884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doi.org/10.1016/j.ejpb.2016.12.027" TargetMode="External"/><Relationship Id="rId41" Type="http://schemas.openxmlformats.org/officeDocument/2006/relationships/hyperlink" Target="https://doi.org/10.1177/1087057107308892" TargetMode="External"/><Relationship Id="rId54" Type="http://schemas.openxmlformats.org/officeDocument/2006/relationships/hyperlink" Target="https://doi.org/10.1124/dmd.110.032649" TargetMode="External"/><Relationship Id="rId62" Type="http://schemas.openxmlformats.org/officeDocument/2006/relationships/hyperlink" Target="https://doi.org/10.1021/ci049884m" TargetMode="External"/><Relationship Id="rId1" Type="http://schemas.openxmlformats.org/officeDocument/2006/relationships/hyperlink" Target="https://doi.org/10.14573/altex.2108301" TargetMode="External"/><Relationship Id="rId6" Type="http://schemas.openxmlformats.org/officeDocument/2006/relationships/hyperlink" Target="https://doi.org/10.14573/altex.2108301" TargetMode="External"/><Relationship Id="rId15" Type="http://schemas.openxmlformats.org/officeDocument/2006/relationships/hyperlink" Target="https://doi.org/10.19277/BBR.12.1.110" TargetMode="External"/><Relationship Id="rId23" Type="http://schemas.openxmlformats.org/officeDocument/2006/relationships/hyperlink" Target="https://doi.org/10.1016/j.ejpb.2016.12.027" TargetMode="External"/><Relationship Id="rId28" Type="http://schemas.openxmlformats.org/officeDocument/2006/relationships/hyperlink" Target="https://doi.org/10.1016/j.ejpb.2016.12.027" TargetMode="External"/><Relationship Id="rId36" Type="http://schemas.openxmlformats.org/officeDocument/2006/relationships/hyperlink" Target="https://doi.org/10.1016/j.ejpb.2016.12.027" TargetMode="External"/><Relationship Id="rId49" Type="http://schemas.openxmlformats.org/officeDocument/2006/relationships/hyperlink" Target="https://doi.org/10.1021/mp4007858" TargetMode="External"/><Relationship Id="rId57" Type="http://schemas.openxmlformats.org/officeDocument/2006/relationships/hyperlink" Target="https://doi.org/10.1007/s00204-019-02479-6" TargetMode="External"/><Relationship Id="rId10" Type="http://schemas.openxmlformats.org/officeDocument/2006/relationships/hyperlink" Target="https://doi.org/10.14573/altex.2108301" TargetMode="External"/><Relationship Id="rId31" Type="http://schemas.openxmlformats.org/officeDocument/2006/relationships/hyperlink" Target="https://doi.org/10.1016/j.ejpb.2016.12.027" TargetMode="External"/><Relationship Id="rId44" Type="http://schemas.openxmlformats.org/officeDocument/2006/relationships/hyperlink" Target="https://doi.org/10.1177/1087057107308892" TargetMode="External"/><Relationship Id="rId52" Type="http://schemas.openxmlformats.org/officeDocument/2006/relationships/hyperlink" Target="https://doi.org/10.3390/pharmaceutics12030272" TargetMode="External"/><Relationship Id="rId60" Type="http://schemas.openxmlformats.org/officeDocument/2006/relationships/hyperlink" Target="https://doi.org/10.1021/ci049884m" TargetMode="External"/><Relationship Id="rId65" Type="http://schemas.openxmlformats.org/officeDocument/2006/relationships/hyperlink" Target="https://doi.org/10.1021/ci049884m" TargetMode="External"/><Relationship Id="rId4" Type="http://schemas.openxmlformats.org/officeDocument/2006/relationships/hyperlink" Target="https://doi.org/10.14573/altex.2108301" TargetMode="External"/><Relationship Id="rId9" Type="http://schemas.openxmlformats.org/officeDocument/2006/relationships/hyperlink" Target="https://doi.org/10.14573/altex.2108301" TargetMode="External"/><Relationship Id="rId13" Type="http://schemas.openxmlformats.org/officeDocument/2006/relationships/hyperlink" Target="https://doi.org/10.19277/BBR.12.1.110" TargetMode="External"/><Relationship Id="rId18" Type="http://schemas.openxmlformats.org/officeDocument/2006/relationships/hyperlink" Target="https://doi.org/10.1016/j.ejpb.2016.12.027" TargetMode="External"/><Relationship Id="rId39" Type="http://schemas.openxmlformats.org/officeDocument/2006/relationships/hyperlink" Target="https://doi.org/10.1016/j.ejpb.2016.12.02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124/dmd.110.036988" TargetMode="External"/><Relationship Id="rId21" Type="http://schemas.openxmlformats.org/officeDocument/2006/relationships/hyperlink" Target="https://doi.org/10.1124/dmd.110.036988" TargetMode="External"/><Relationship Id="rId42" Type="http://schemas.openxmlformats.org/officeDocument/2006/relationships/hyperlink" Target="https://pubmed.ncbi.nlm.nih.gov/10534321/" TargetMode="External"/><Relationship Id="rId47" Type="http://schemas.openxmlformats.org/officeDocument/2006/relationships/hyperlink" Target="https://pubmed.ncbi.nlm.nih.gov/10534321/" TargetMode="External"/><Relationship Id="rId63" Type="http://schemas.openxmlformats.org/officeDocument/2006/relationships/hyperlink" Target="https://doi.org/10.14573/altex.2108301" TargetMode="External"/><Relationship Id="rId68" Type="http://schemas.openxmlformats.org/officeDocument/2006/relationships/hyperlink" Target="https://doi.org/10.14573/altex.2108301" TargetMode="External"/><Relationship Id="rId84" Type="http://schemas.openxmlformats.org/officeDocument/2006/relationships/hyperlink" Target="Extrapolation%20of%20In%20Vivo%20Hepatic%20Clearance%20from%20In%20Vitro%20Uptake%20Clearance%20by%20Suspended%20Human%20Hepatocytes%20for%20Anionic%20Drugs%20with%20%20High%20Binding%20to%20Human%20Albumin:%20Improvement%20of%20In%20Vitro-to-In%20Vivo%20Extrapolation%20by%20Considering%20the%20&#8220;Albumin-Mediated&#8221;%20Hepatic%20Uptake%20Mechanism%20on%20the%20Basis%20of%20the%20&#8220;Facilitated-Dissociation%20Model&#8221;" TargetMode="External"/><Relationship Id="rId89" Type="http://schemas.openxmlformats.org/officeDocument/2006/relationships/hyperlink" Target="https://doi.org/10.1016/j.vascn.2010.04.003" TargetMode="External"/><Relationship Id="rId16" Type="http://schemas.openxmlformats.org/officeDocument/2006/relationships/hyperlink" Target="https://doi.org/10.1124/dmd.110.036988" TargetMode="External"/><Relationship Id="rId11" Type="http://schemas.openxmlformats.org/officeDocument/2006/relationships/hyperlink" Target="https://doi.org/10.1124/dmd.110.036988" TargetMode="External"/><Relationship Id="rId32" Type="http://schemas.openxmlformats.org/officeDocument/2006/relationships/hyperlink" Target="https://doi.org/10.1093/toxsci/kfv171" TargetMode="External"/><Relationship Id="rId37" Type="http://schemas.openxmlformats.org/officeDocument/2006/relationships/hyperlink" Target="https://doi.org/10.1124/dmd.108.020479" TargetMode="External"/><Relationship Id="rId53" Type="http://schemas.openxmlformats.org/officeDocument/2006/relationships/hyperlink" Target="https://doi.org/10.1002/jps.24119" TargetMode="External"/><Relationship Id="rId58" Type="http://schemas.openxmlformats.org/officeDocument/2006/relationships/hyperlink" Target="https://doi.org/10.14573/altex.2108301" TargetMode="External"/><Relationship Id="rId74" Type="http://schemas.openxmlformats.org/officeDocument/2006/relationships/hyperlink" Target="https://doi.org/10.1002/bdd.1996" TargetMode="External"/><Relationship Id="rId79" Type="http://schemas.openxmlformats.org/officeDocument/2006/relationships/hyperlink" Target="https://doi.org/10.1016/j.xphs.2020.09.012" TargetMode="External"/><Relationship Id="rId102" Type="http://schemas.openxmlformats.org/officeDocument/2006/relationships/hyperlink" Target="https://doi.org/10.1016/j.xphs.2020.11.018" TargetMode="External"/><Relationship Id="rId5" Type="http://schemas.openxmlformats.org/officeDocument/2006/relationships/hyperlink" Target="https://doi.org/10.1124/dmd.30.8.892" TargetMode="External"/><Relationship Id="rId90" Type="http://schemas.openxmlformats.org/officeDocument/2006/relationships/hyperlink" Target="https://doi.org/10.1016/j.vascn.2010.04.003" TargetMode="External"/><Relationship Id="rId95" Type="http://schemas.openxmlformats.org/officeDocument/2006/relationships/hyperlink" Target="https://doi.org/10.1016/j.xphs.2018.10.011" TargetMode="External"/><Relationship Id="rId22" Type="http://schemas.openxmlformats.org/officeDocument/2006/relationships/hyperlink" Target="https://doi.org/10.1124/dmd.110.036988" TargetMode="External"/><Relationship Id="rId27" Type="http://schemas.openxmlformats.org/officeDocument/2006/relationships/hyperlink" Target="https://doi.org/10.1124/dmd.110.036988" TargetMode="External"/><Relationship Id="rId43" Type="http://schemas.openxmlformats.org/officeDocument/2006/relationships/hyperlink" Target="https://pubmed.ncbi.nlm.nih.gov/10534321/" TargetMode="External"/><Relationship Id="rId48" Type="http://schemas.openxmlformats.org/officeDocument/2006/relationships/hyperlink" Target="https://pubmed.ncbi.nlm.nih.gov/10534321/" TargetMode="External"/><Relationship Id="rId64" Type="http://schemas.openxmlformats.org/officeDocument/2006/relationships/hyperlink" Target="https://doi.org/10.14573/altex.2108301" TargetMode="External"/><Relationship Id="rId69" Type="http://schemas.openxmlformats.org/officeDocument/2006/relationships/hyperlink" Target="https://doi.org/10.14573/altex.2108301" TargetMode="External"/><Relationship Id="rId80" Type="http://schemas.openxmlformats.org/officeDocument/2006/relationships/hyperlink" Target="https://doi.org/10.1016/j.xphs.2020.09.012" TargetMode="External"/><Relationship Id="rId85" Type="http://schemas.openxmlformats.org/officeDocument/2006/relationships/hyperlink" Target="https://doi.org/10.1016/j.xphs.2018.10.011" TargetMode="External"/><Relationship Id="rId12" Type="http://schemas.openxmlformats.org/officeDocument/2006/relationships/hyperlink" Target="https://doi.org/10.1124/dmd.110.036988" TargetMode="External"/><Relationship Id="rId17" Type="http://schemas.openxmlformats.org/officeDocument/2006/relationships/hyperlink" Target="https://doi.org/10.1124/dmd.110.036988" TargetMode="External"/><Relationship Id="rId25" Type="http://schemas.openxmlformats.org/officeDocument/2006/relationships/hyperlink" Target="https://doi.org/10.1124/dmd.110.036988" TargetMode="External"/><Relationship Id="rId33" Type="http://schemas.openxmlformats.org/officeDocument/2006/relationships/hyperlink" Target="https://doi.org/10.1016/j.vascn.2010.04.003" TargetMode="External"/><Relationship Id="rId38" Type="http://schemas.openxmlformats.org/officeDocument/2006/relationships/hyperlink" Target="https://doi.org/10.1124/dmd.108.020479" TargetMode="External"/><Relationship Id="rId46" Type="http://schemas.openxmlformats.org/officeDocument/2006/relationships/hyperlink" Target="https://pubmed.ncbi.nlm.nih.gov/10534321/" TargetMode="External"/><Relationship Id="rId59" Type="http://schemas.openxmlformats.org/officeDocument/2006/relationships/hyperlink" Target="https://doi.org/10.14573/altex.2108301" TargetMode="External"/><Relationship Id="rId67" Type="http://schemas.openxmlformats.org/officeDocument/2006/relationships/hyperlink" Target="https://doi.org/10.14573/altex.2108301" TargetMode="External"/><Relationship Id="rId103" Type="http://schemas.openxmlformats.org/officeDocument/2006/relationships/hyperlink" Target="https://doi.org/10.1016/j.xphs.2020.11.018" TargetMode="External"/><Relationship Id="rId20" Type="http://schemas.openxmlformats.org/officeDocument/2006/relationships/hyperlink" Target="https://doi.org/10.1124/dmd.110.036988" TargetMode="External"/><Relationship Id="rId41" Type="http://schemas.openxmlformats.org/officeDocument/2006/relationships/hyperlink" Target="https://doi.org/10.1016/j.xphs.2020.09.012" TargetMode="External"/><Relationship Id="rId54" Type="http://schemas.openxmlformats.org/officeDocument/2006/relationships/hyperlink" Target="https://doi.org/10.1002/jps.24119" TargetMode="External"/><Relationship Id="rId62" Type="http://schemas.openxmlformats.org/officeDocument/2006/relationships/hyperlink" Target="https://doi.org/10.14573/altex.2108301" TargetMode="External"/><Relationship Id="rId70" Type="http://schemas.openxmlformats.org/officeDocument/2006/relationships/hyperlink" Target="https://doi.org/10.14573/altex.2108301" TargetMode="External"/><Relationship Id="rId75" Type="http://schemas.openxmlformats.org/officeDocument/2006/relationships/hyperlink" Target="https://doi.org/10.1002/bdd.1996" TargetMode="External"/><Relationship Id="rId83" Type="http://schemas.openxmlformats.org/officeDocument/2006/relationships/hyperlink" Target="Extrapolation%20of%20In%20Vivo%20Hepatic%20Clearance%20from%20In%20Vitro%20Uptake%20Clearance%20by%20Suspended%20Human%20Hepatocytes%20for%20Anionic%20Drugs%20with%20%20High%20Binding%20to%20Human%20Albumin:%20Improvement%20of%20In%20Vitro-to-In%20Vivo%20Extrapolation%20by%20Considering%20the%20&#8220;Albumin-Mediated&#8221;%20Hepatic%20Uptake%20Mechanism%20on%20the%20Basis%20of%20the%20&#8220;Facilitated-Dissociation%20Model&#8221;" TargetMode="External"/><Relationship Id="rId88" Type="http://schemas.openxmlformats.org/officeDocument/2006/relationships/hyperlink" Target="https://doi.org/10.1016/j.vascn.2010.04.003" TargetMode="External"/><Relationship Id="rId91" Type="http://schemas.openxmlformats.org/officeDocument/2006/relationships/hyperlink" Target="https://doi.org/10.1002/jps.24119" TargetMode="External"/><Relationship Id="rId96" Type="http://schemas.openxmlformats.org/officeDocument/2006/relationships/hyperlink" Target="https://doi.org/10.1016/j.xphs.2018.10.011" TargetMode="External"/><Relationship Id="rId1" Type="http://schemas.openxmlformats.org/officeDocument/2006/relationships/hyperlink" Target="https://doi.org/10.1023/b:pham.0000026429.12114.7d" TargetMode="External"/><Relationship Id="rId6" Type="http://schemas.openxmlformats.org/officeDocument/2006/relationships/hyperlink" Target="https://doi.org/10.1124/dmd.30.8.892" TargetMode="External"/><Relationship Id="rId15" Type="http://schemas.openxmlformats.org/officeDocument/2006/relationships/hyperlink" Target="https://doi.org/10.1124/dmd.110.036988" TargetMode="External"/><Relationship Id="rId23" Type="http://schemas.openxmlformats.org/officeDocument/2006/relationships/hyperlink" Target="https://doi.org/10.1124/dmd.110.036988" TargetMode="External"/><Relationship Id="rId28" Type="http://schemas.openxmlformats.org/officeDocument/2006/relationships/hyperlink" Target="https://doi.org/10.1124/dmd.110.036988" TargetMode="External"/><Relationship Id="rId36" Type="http://schemas.openxmlformats.org/officeDocument/2006/relationships/hyperlink" Target="https://doi.org/10.1124/dmd.108.020479" TargetMode="External"/><Relationship Id="rId49" Type="http://schemas.openxmlformats.org/officeDocument/2006/relationships/hyperlink" Target="https://pubmed.ncbi.nlm.nih.gov/10534321/" TargetMode="External"/><Relationship Id="rId57" Type="http://schemas.openxmlformats.org/officeDocument/2006/relationships/hyperlink" Target="https://doi.org/10.14573/altex.2108301" TargetMode="External"/><Relationship Id="rId10" Type="http://schemas.openxmlformats.org/officeDocument/2006/relationships/hyperlink" Target="https://doi.org/10.1124/dmd.110.036988" TargetMode="External"/><Relationship Id="rId31" Type="http://schemas.openxmlformats.org/officeDocument/2006/relationships/hyperlink" Target="https://www.google.com/url?sa=t&amp;rct=j&amp;q=&amp;esrc=s&amp;source=web&amp;cd=&amp;ved=2ahUKEwjX2bqS59D3AhWJiv0HHefCA3IQFnoECAsQAQ&amp;url=http%3A%2F%2Fcidportal.jrc.ec.europa.eu%2Fftp%2Fjrc-opendata%2FEURL-ECVAM%2Fdatasets%2FInVitroHepatocyte%2FEURL%2520ECVAM%2520TK%2520strategy_final.pdf&amp;usg=AOvVaw1y8RCykKficoAZeAIjW3_X" TargetMode="External"/><Relationship Id="rId44" Type="http://schemas.openxmlformats.org/officeDocument/2006/relationships/hyperlink" Target="https://pubmed.ncbi.nlm.nih.gov/10534321/" TargetMode="External"/><Relationship Id="rId52" Type="http://schemas.openxmlformats.org/officeDocument/2006/relationships/hyperlink" Target="https://doi.org/10.1002/jps.24119" TargetMode="External"/><Relationship Id="rId60" Type="http://schemas.openxmlformats.org/officeDocument/2006/relationships/hyperlink" Target="https://doi.org/10.14573/altex.2108301" TargetMode="External"/><Relationship Id="rId65" Type="http://schemas.openxmlformats.org/officeDocument/2006/relationships/hyperlink" Target="https://doi.org/10.14573/altex.2108301" TargetMode="External"/><Relationship Id="rId73" Type="http://schemas.openxmlformats.org/officeDocument/2006/relationships/hyperlink" Target="https://doi.org/10.1002/bdd.1996" TargetMode="External"/><Relationship Id="rId78" Type="http://schemas.openxmlformats.org/officeDocument/2006/relationships/hyperlink" Target="https://doi.org/10.1016/j.xphs.2020.09.012" TargetMode="External"/><Relationship Id="rId81" Type="http://schemas.openxmlformats.org/officeDocument/2006/relationships/hyperlink" Target="https://doi.org/10.1016/j.xphs.2020.09.012" TargetMode="External"/><Relationship Id="rId86" Type="http://schemas.openxmlformats.org/officeDocument/2006/relationships/hyperlink" Target="https://doi.org/10.1016/j.xphs.2018.10.011" TargetMode="External"/><Relationship Id="rId94" Type="http://schemas.openxmlformats.org/officeDocument/2006/relationships/hyperlink" Target="https://doi.org/10.1002/jps.24119" TargetMode="External"/><Relationship Id="rId99" Type="http://schemas.openxmlformats.org/officeDocument/2006/relationships/hyperlink" Target="https://doi.org/10.1002/bdd.2160" TargetMode="External"/><Relationship Id="rId101" Type="http://schemas.openxmlformats.org/officeDocument/2006/relationships/hyperlink" Target="https://doi.org/10.1016/j.xphs.2020.11.018" TargetMode="External"/><Relationship Id="rId4" Type="http://schemas.openxmlformats.org/officeDocument/2006/relationships/hyperlink" Target="https://doi.org/10.1023/b:pham.0000026429.12114.7d" TargetMode="External"/><Relationship Id="rId9" Type="http://schemas.openxmlformats.org/officeDocument/2006/relationships/hyperlink" Target="https://doi.org/10.1124/dmd.110.036988" TargetMode="External"/><Relationship Id="rId13" Type="http://schemas.openxmlformats.org/officeDocument/2006/relationships/hyperlink" Target="https://doi.org/10.1124/dmd.110.036988" TargetMode="External"/><Relationship Id="rId18" Type="http://schemas.openxmlformats.org/officeDocument/2006/relationships/hyperlink" Target="https://doi.org/10.1124/dmd.110.036988" TargetMode="External"/><Relationship Id="rId39" Type="http://schemas.openxmlformats.org/officeDocument/2006/relationships/hyperlink" Target="https://doi.org/10.1124/dmd.108.020479" TargetMode="External"/><Relationship Id="rId34" Type="http://schemas.openxmlformats.org/officeDocument/2006/relationships/hyperlink" Target="https://doi.org/10.1124/dmd.108.020479" TargetMode="External"/><Relationship Id="rId50" Type="http://schemas.openxmlformats.org/officeDocument/2006/relationships/hyperlink" Target="https://pubmed.ncbi.nlm.nih.gov/10534321/" TargetMode="External"/><Relationship Id="rId55" Type="http://schemas.openxmlformats.org/officeDocument/2006/relationships/hyperlink" Target="https://doi.org/10.14573/altex.2108301" TargetMode="External"/><Relationship Id="rId76" Type="http://schemas.openxmlformats.org/officeDocument/2006/relationships/hyperlink" Target="https://doi.org/10.1016/j.xphs.2020.09.012" TargetMode="External"/><Relationship Id="rId97" Type="http://schemas.openxmlformats.org/officeDocument/2006/relationships/hyperlink" Target="https://doi.org/10.1124/dmd.117.077040" TargetMode="External"/><Relationship Id="rId104" Type="http://schemas.openxmlformats.org/officeDocument/2006/relationships/hyperlink" Target="https://doi.org/10.1016/j.xphs.2020.11.018" TargetMode="External"/><Relationship Id="rId7" Type="http://schemas.openxmlformats.org/officeDocument/2006/relationships/hyperlink" Target="https://doi.org/10.1124/dmd.120.000294" TargetMode="External"/><Relationship Id="rId71" Type="http://schemas.openxmlformats.org/officeDocument/2006/relationships/hyperlink" Target="https://doi.org/10.1016/j.pharmthera.2016.04.010" TargetMode="External"/><Relationship Id="rId92" Type="http://schemas.openxmlformats.org/officeDocument/2006/relationships/hyperlink" Target="https://doi.org/10.1002/jps.24119" TargetMode="External"/><Relationship Id="rId2" Type="http://schemas.openxmlformats.org/officeDocument/2006/relationships/hyperlink" Target="https://doi.org/10.1023/b:pham.0000026429.12114.7d" TargetMode="External"/><Relationship Id="rId29" Type="http://schemas.openxmlformats.org/officeDocument/2006/relationships/hyperlink" Target="https://doi.org/10.1124/dmd.110.036988" TargetMode="External"/><Relationship Id="rId24" Type="http://schemas.openxmlformats.org/officeDocument/2006/relationships/hyperlink" Target="https://doi.org/10.1124/dmd.110.036988" TargetMode="External"/><Relationship Id="rId40" Type="http://schemas.openxmlformats.org/officeDocument/2006/relationships/hyperlink" Target="https://pubmed.ncbi.nlm.nih.gov/10534321/" TargetMode="External"/><Relationship Id="rId45" Type="http://schemas.openxmlformats.org/officeDocument/2006/relationships/hyperlink" Target="https://pubmed.ncbi.nlm.nih.gov/10534321/" TargetMode="External"/><Relationship Id="rId66" Type="http://schemas.openxmlformats.org/officeDocument/2006/relationships/hyperlink" Target="https://doi.org/10.14573/altex.2108301" TargetMode="External"/><Relationship Id="rId87" Type="http://schemas.openxmlformats.org/officeDocument/2006/relationships/hyperlink" Target="https://doi.org/10.1016/j.xphs.2018.10.011" TargetMode="External"/><Relationship Id="rId61" Type="http://schemas.openxmlformats.org/officeDocument/2006/relationships/hyperlink" Target="https://doi.org/10.14573/altex.2108301" TargetMode="External"/><Relationship Id="rId82" Type="http://schemas.openxmlformats.org/officeDocument/2006/relationships/hyperlink" Target="https://doi.org/10.1016/j.xphs.2020.09.012" TargetMode="External"/><Relationship Id="rId19" Type="http://schemas.openxmlformats.org/officeDocument/2006/relationships/hyperlink" Target="https://doi.org/10.1124/dmd.110.036988" TargetMode="External"/><Relationship Id="rId14" Type="http://schemas.openxmlformats.org/officeDocument/2006/relationships/hyperlink" Target="https://doi.org/10.1124/dmd.110.036988" TargetMode="External"/><Relationship Id="rId30" Type="http://schemas.openxmlformats.org/officeDocument/2006/relationships/hyperlink" Target="https://doi.org/10.1124/dmd.110.036988" TargetMode="External"/><Relationship Id="rId35" Type="http://schemas.openxmlformats.org/officeDocument/2006/relationships/hyperlink" Target="https://doi.org/10.1124/dmd.108.020479" TargetMode="External"/><Relationship Id="rId56" Type="http://schemas.openxmlformats.org/officeDocument/2006/relationships/hyperlink" Target="https://doi.org/10.14573/altex.2108301" TargetMode="External"/><Relationship Id="rId77" Type="http://schemas.openxmlformats.org/officeDocument/2006/relationships/hyperlink" Target="https://doi.org/10.1016/j.xphs.2020.09.012" TargetMode="External"/><Relationship Id="rId100" Type="http://schemas.openxmlformats.org/officeDocument/2006/relationships/hyperlink" Target="https://doi.org/10.1016/j.xphs.2020.11.018" TargetMode="External"/><Relationship Id="rId8" Type="http://schemas.openxmlformats.org/officeDocument/2006/relationships/hyperlink" Target="Extrapolation%20of%20In%20Vivo%20Hepatic%20Clearance%20from%20In%20Vitro%20Uptake%20Clearance%20by%20Suspended%20Human%20Hepatocytes%20for%20Anionic%20Drugs%20with%20%20High%20Binding%20to%20Human%20Albumin:%20Improvement%20of%20In%20Vitro-to-In%20Vivo%20Extrapolation%20by%20Considering%20the%20&#8220;Albumin-Mediated&#8221;%20Hepatic%20Uptake%20Mechanism%20on%20the%20Basis%20of%20the%20&#8220;Facilitated-Dissociation%20Model&#8221;" TargetMode="External"/><Relationship Id="rId51" Type="http://schemas.openxmlformats.org/officeDocument/2006/relationships/hyperlink" Target="https://doi.org/10.1002/jps.24119" TargetMode="External"/><Relationship Id="rId72" Type="http://schemas.openxmlformats.org/officeDocument/2006/relationships/hyperlink" Target="https://doi.org/10.1002/bdd.1996" TargetMode="External"/><Relationship Id="rId93" Type="http://schemas.openxmlformats.org/officeDocument/2006/relationships/hyperlink" Target="https://doi.org/10.1002/jps.24119" TargetMode="External"/><Relationship Id="rId98" Type="http://schemas.openxmlformats.org/officeDocument/2006/relationships/hyperlink" Target="https://doi.org/10.1093/toxsci/kfz205" TargetMode="External"/><Relationship Id="rId3" Type="http://schemas.openxmlformats.org/officeDocument/2006/relationships/hyperlink" Target="https://doi.org/10.1023/b:pham.0000026429.12114.7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35FB1-603E-4616-A9BB-C8BE2B7C8393}">
  <dimension ref="A1:A6"/>
  <sheetViews>
    <sheetView tabSelected="1" workbookViewId="0">
      <selection activeCell="C11" sqref="C11"/>
    </sheetView>
  </sheetViews>
  <sheetFormatPr baseColWidth="10" defaultRowHeight="14.4" x14ac:dyDescent="0.3"/>
  <sheetData>
    <row r="1" spans="1:1" x14ac:dyDescent="0.3">
      <c r="A1" s="10" t="s">
        <v>191</v>
      </c>
    </row>
    <row r="2" spans="1:1" ht="22.8" x14ac:dyDescent="0.3">
      <c r="A2" s="11" t="s">
        <v>192</v>
      </c>
    </row>
    <row r="3" spans="1:1" x14ac:dyDescent="0.3">
      <c r="A3" s="12"/>
    </row>
    <row r="4" spans="1:1" ht="17.399999999999999" x14ac:dyDescent="0.3">
      <c r="A4" s="13" t="s">
        <v>193</v>
      </c>
    </row>
    <row r="6" spans="1:1" x14ac:dyDescent="0.3">
      <c r="A6" s="14" t="s">
        <v>194</v>
      </c>
    </row>
  </sheetData>
  <hyperlinks>
    <hyperlink ref="A6" r:id="rId1" xr:uid="{9612A72B-6755-4B71-8ADF-7B5628885E4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workbookViewId="0">
      <selection activeCell="C43" sqref="C43:D43"/>
    </sheetView>
  </sheetViews>
  <sheetFormatPr baseColWidth="10" defaultColWidth="8.88671875" defaultRowHeight="14.4" x14ac:dyDescent="0.3"/>
  <sheetData>
    <row r="1" spans="1:11" x14ac:dyDescent="0.3">
      <c r="A1" t="s">
        <v>42</v>
      </c>
      <c r="B1" t="s">
        <v>0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</row>
    <row r="2" spans="1:11" x14ac:dyDescent="0.3">
      <c r="A2">
        <v>1</v>
      </c>
      <c r="B2" t="s">
        <v>3</v>
      </c>
      <c r="C2">
        <v>0.19</v>
      </c>
      <c r="D2">
        <v>75</v>
      </c>
      <c r="E2">
        <v>8</v>
      </c>
      <c r="F2">
        <v>48</v>
      </c>
      <c r="G2">
        <v>93</v>
      </c>
      <c r="H2">
        <v>8</v>
      </c>
      <c r="I2" t="s">
        <v>52</v>
      </c>
      <c r="J2" t="s">
        <v>52</v>
      </c>
      <c r="K2" t="s">
        <v>52</v>
      </c>
    </row>
    <row r="3" spans="1:11" x14ac:dyDescent="0.3">
      <c r="A3">
        <v>2</v>
      </c>
      <c r="B3" t="s">
        <v>27</v>
      </c>
      <c r="C3">
        <v>0.28000000000000003</v>
      </c>
      <c r="D3">
        <v>41</v>
      </c>
      <c r="E3">
        <v>8</v>
      </c>
      <c r="F3" t="s">
        <v>52</v>
      </c>
      <c r="G3" t="s">
        <v>52</v>
      </c>
      <c r="H3" t="s">
        <v>52</v>
      </c>
      <c r="I3" t="s">
        <v>52</v>
      </c>
      <c r="J3" t="s">
        <v>52</v>
      </c>
      <c r="K3" t="s">
        <v>52</v>
      </c>
    </row>
    <row r="4" spans="1:11" x14ac:dyDescent="0.3">
      <c r="A4">
        <v>3</v>
      </c>
      <c r="B4" t="s">
        <v>53</v>
      </c>
      <c r="C4">
        <v>0.51</v>
      </c>
      <c r="D4">
        <v>74</v>
      </c>
      <c r="E4">
        <v>7</v>
      </c>
      <c r="F4" t="s">
        <v>52</v>
      </c>
      <c r="G4" t="s">
        <v>52</v>
      </c>
      <c r="H4">
        <v>2</v>
      </c>
      <c r="I4" t="s">
        <v>52</v>
      </c>
      <c r="J4" t="s">
        <v>52</v>
      </c>
      <c r="K4" t="s">
        <v>52</v>
      </c>
    </row>
    <row r="5" spans="1:11" x14ac:dyDescent="0.3">
      <c r="A5">
        <v>4</v>
      </c>
      <c r="B5" t="s">
        <v>54</v>
      </c>
      <c r="C5">
        <v>0.56999999999999995</v>
      </c>
      <c r="D5">
        <v>97</v>
      </c>
      <c r="E5">
        <v>4</v>
      </c>
      <c r="F5" t="s">
        <v>52</v>
      </c>
      <c r="G5" t="s">
        <v>52</v>
      </c>
      <c r="H5" t="s">
        <v>52</v>
      </c>
      <c r="I5" t="s">
        <v>52</v>
      </c>
      <c r="J5" t="s">
        <v>52</v>
      </c>
      <c r="K5" t="s">
        <v>52</v>
      </c>
    </row>
    <row r="6" spans="1:11" x14ac:dyDescent="0.3">
      <c r="A6">
        <v>5</v>
      </c>
      <c r="B6" t="s">
        <v>15</v>
      </c>
      <c r="C6">
        <v>1.1000000000000001</v>
      </c>
      <c r="D6">
        <v>120</v>
      </c>
      <c r="E6">
        <v>11</v>
      </c>
      <c r="F6" t="s">
        <v>52</v>
      </c>
      <c r="G6" t="s">
        <v>52</v>
      </c>
      <c r="H6" t="s">
        <v>52</v>
      </c>
      <c r="I6">
        <v>4.3999999999999997E-2</v>
      </c>
      <c r="J6">
        <v>50</v>
      </c>
      <c r="K6">
        <v>5</v>
      </c>
    </row>
    <row r="7" spans="1:11" x14ac:dyDescent="0.3">
      <c r="A7">
        <v>6</v>
      </c>
      <c r="B7" t="s">
        <v>7</v>
      </c>
      <c r="C7">
        <v>1.4</v>
      </c>
      <c r="D7">
        <v>110</v>
      </c>
      <c r="E7">
        <v>15</v>
      </c>
      <c r="F7">
        <v>29</v>
      </c>
      <c r="G7">
        <v>21</v>
      </c>
      <c r="H7">
        <v>3</v>
      </c>
      <c r="I7">
        <v>2.8000000000000001E-2</v>
      </c>
      <c r="J7">
        <v>86</v>
      </c>
      <c r="K7">
        <v>9</v>
      </c>
    </row>
    <row r="8" spans="1:11" x14ac:dyDescent="0.3">
      <c r="A8">
        <v>7</v>
      </c>
      <c r="B8" t="s">
        <v>5</v>
      </c>
      <c r="C8">
        <v>1.6</v>
      </c>
      <c r="D8">
        <v>130</v>
      </c>
      <c r="E8">
        <v>10</v>
      </c>
      <c r="F8" s="1">
        <v>37.595702899885609</v>
      </c>
      <c r="G8" s="1">
        <v>18.969425415222034</v>
      </c>
      <c r="H8">
        <v>5</v>
      </c>
      <c r="I8">
        <v>0.97</v>
      </c>
      <c r="J8">
        <v>42</v>
      </c>
      <c r="K8">
        <v>3</v>
      </c>
    </row>
    <row r="9" spans="1:11" x14ac:dyDescent="0.3">
      <c r="A9">
        <v>8</v>
      </c>
      <c r="B9" t="s">
        <v>55</v>
      </c>
      <c r="C9">
        <v>1.9</v>
      </c>
      <c r="D9">
        <v>29</v>
      </c>
      <c r="E9">
        <v>7</v>
      </c>
      <c r="F9" t="s">
        <v>52</v>
      </c>
      <c r="G9" t="s">
        <v>52</v>
      </c>
      <c r="H9" t="s">
        <v>52</v>
      </c>
      <c r="I9" t="s">
        <v>52</v>
      </c>
      <c r="J9" t="s">
        <v>52</v>
      </c>
      <c r="K9" t="s">
        <v>52</v>
      </c>
    </row>
    <row r="10" spans="1:11" x14ac:dyDescent="0.3">
      <c r="A10">
        <v>9</v>
      </c>
      <c r="B10" t="s">
        <v>56</v>
      </c>
      <c r="C10">
        <v>1.9</v>
      </c>
      <c r="D10">
        <v>150</v>
      </c>
      <c r="E10">
        <v>5</v>
      </c>
      <c r="F10" t="s">
        <v>52</v>
      </c>
      <c r="G10" t="s">
        <v>52</v>
      </c>
      <c r="H10" t="s">
        <v>52</v>
      </c>
      <c r="I10">
        <v>1.2999999999999999E-2</v>
      </c>
      <c r="J10">
        <v>46</v>
      </c>
      <c r="K10">
        <v>9</v>
      </c>
    </row>
    <row r="11" spans="1:11" x14ac:dyDescent="0.3">
      <c r="A11">
        <v>10</v>
      </c>
      <c r="B11" t="s">
        <v>57</v>
      </c>
      <c r="C11">
        <v>2.4</v>
      </c>
      <c r="D11">
        <v>63</v>
      </c>
      <c r="E11">
        <v>5</v>
      </c>
      <c r="F11" t="s">
        <v>52</v>
      </c>
      <c r="G11" t="s">
        <v>52</v>
      </c>
      <c r="H11" t="s">
        <v>52</v>
      </c>
      <c r="I11" t="s">
        <v>52</v>
      </c>
      <c r="J11" t="s">
        <v>52</v>
      </c>
      <c r="K11" t="s">
        <v>52</v>
      </c>
    </row>
    <row r="12" spans="1:11" x14ac:dyDescent="0.3">
      <c r="A12">
        <v>11</v>
      </c>
      <c r="B12" t="s">
        <v>58</v>
      </c>
      <c r="C12">
        <v>2.7</v>
      </c>
      <c r="D12">
        <v>82</v>
      </c>
      <c r="E12">
        <v>8</v>
      </c>
      <c r="F12" t="s">
        <v>52</v>
      </c>
      <c r="G12" t="s">
        <v>52</v>
      </c>
      <c r="H12" t="s">
        <v>52</v>
      </c>
      <c r="I12" t="s">
        <v>52</v>
      </c>
      <c r="J12" t="s">
        <v>52</v>
      </c>
      <c r="K12" t="s">
        <v>52</v>
      </c>
    </row>
    <row r="13" spans="1:11" x14ac:dyDescent="0.3">
      <c r="A13">
        <v>12</v>
      </c>
      <c r="B13" t="s">
        <v>59</v>
      </c>
      <c r="C13">
        <v>4.0999999999999996</v>
      </c>
      <c r="D13">
        <v>160</v>
      </c>
      <c r="E13">
        <v>6</v>
      </c>
      <c r="F13" t="s">
        <v>52</v>
      </c>
      <c r="G13" t="s">
        <v>52</v>
      </c>
      <c r="H13" t="s">
        <v>52</v>
      </c>
      <c r="I13" t="s">
        <v>52</v>
      </c>
      <c r="J13" t="s">
        <v>52</v>
      </c>
      <c r="K13" t="s">
        <v>52</v>
      </c>
    </row>
    <row r="14" spans="1:11" x14ac:dyDescent="0.3">
      <c r="A14">
        <v>13</v>
      </c>
      <c r="B14" t="s">
        <v>11</v>
      </c>
      <c r="C14">
        <v>4.8</v>
      </c>
      <c r="D14">
        <v>77</v>
      </c>
      <c r="E14">
        <v>11</v>
      </c>
      <c r="F14">
        <v>33</v>
      </c>
      <c r="G14">
        <v>120</v>
      </c>
      <c r="H14">
        <v>10</v>
      </c>
      <c r="I14" t="s">
        <v>52</v>
      </c>
      <c r="J14" t="s">
        <v>52</v>
      </c>
      <c r="K14" t="s">
        <v>52</v>
      </c>
    </row>
    <row r="15" spans="1:11" x14ac:dyDescent="0.3">
      <c r="A15">
        <v>14</v>
      </c>
      <c r="B15" t="s">
        <v>60</v>
      </c>
      <c r="C15">
        <v>4.8</v>
      </c>
      <c r="D15">
        <v>56</v>
      </c>
      <c r="E15">
        <v>11</v>
      </c>
      <c r="F15" t="s">
        <v>52</v>
      </c>
      <c r="G15" t="s">
        <v>52</v>
      </c>
      <c r="H15" t="s">
        <v>52</v>
      </c>
      <c r="I15" t="s">
        <v>52</v>
      </c>
      <c r="J15" t="s">
        <v>52</v>
      </c>
      <c r="K15" t="s">
        <v>52</v>
      </c>
    </row>
    <row r="16" spans="1:11" x14ac:dyDescent="0.3">
      <c r="A16">
        <v>15</v>
      </c>
      <c r="B16" t="s">
        <v>61</v>
      </c>
      <c r="C16">
        <v>5.2</v>
      </c>
      <c r="D16">
        <v>68</v>
      </c>
      <c r="E16">
        <v>6</v>
      </c>
      <c r="F16" t="s">
        <v>52</v>
      </c>
      <c r="G16" t="s">
        <v>52</v>
      </c>
      <c r="H16" t="s">
        <v>52</v>
      </c>
      <c r="I16" t="s">
        <v>52</v>
      </c>
      <c r="J16" t="s">
        <v>52</v>
      </c>
      <c r="K16" t="s">
        <v>52</v>
      </c>
    </row>
    <row r="17" spans="1:11" x14ac:dyDescent="0.3">
      <c r="A17">
        <v>16</v>
      </c>
      <c r="B17" t="s">
        <v>62</v>
      </c>
      <c r="C17">
        <v>5.3</v>
      </c>
      <c r="D17">
        <v>37</v>
      </c>
      <c r="E17">
        <v>5</v>
      </c>
      <c r="F17" t="s">
        <v>52</v>
      </c>
      <c r="G17" t="s">
        <v>52</v>
      </c>
      <c r="H17" t="s">
        <v>52</v>
      </c>
      <c r="I17" t="s">
        <v>52</v>
      </c>
      <c r="J17" t="s">
        <v>52</v>
      </c>
      <c r="K17" t="s">
        <v>52</v>
      </c>
    </row>
    <row r="18" spans="1:11" x14ac:dyDescent="0.3">
      <c r="A18">
        <v>17</v>
      </c>
      <c r="B18" t="s">
        <v>35</v>
      </c>
      <c r="C18">
        <v>6.2</v>
      </c>
      <c r="D18">
        <v>55</v>
      </c>
      <c r="E18">
        <v>12</v>
      </c>
      <c r="F18">
        <v>45</v>
      </c>
      <c r="G18">
        <v>55</v>
      </c>
      <c r="H18">
        <v>4</v>
      </c>
      <c r="I18">
        <v>0.37</v>
      </c>
      <c r="J18">
        <v>38</v>
      </c>
      <c r="K18">
        <v>5</v>
      </c>
    </row>
    <row r="19" spans="1:11" x14ac:dyDescent="0.3">
      <c r="A19">
        <v>18</v>
      </c>
      <c r="B19" t="s">
        <v>40</v>
      </c>
      <c r="C19">
        <v>6.4</v>
      </c>
      <c r="D19">
        <v>98</v>
      </c>
      <c r="E19">
        <v>10</v>
      </c>
      <c r="F19">
        <v>19</v>
      </c>
      <c r="G19">
        <v>80</v>
      </c>
      <c r="H19">
        <v>2</v>
      </c>
      <c r="I19">
        <v>0.23</v>
      </c>
      <c r="J19">
        <v>38</v>
      </c>
      <c r="K19">
        <v>3</v>
      </c>
    </row>
    <row r="20" spans="1:11" x14ac:dyDescent="0.3">
      <c r="A20">
        <v>19</v>
      </c>
      <c r="B20" t="s">
        <v>63</v>
      </c>
      <c r="C20">
        <v>7</v>
      </c>
      <c r="D20">
        <v>200</v>
      </c>
      <c r="E20">
        <v>7</v>
      </c>
      <c r="F20" t="s">
        <v>52</v>
      </c>
      <c r="G20" t="s">
        <v>52</v>
      </c>
      <c r="H20" t="s">
        <v>52</v>
      </c>
      <c r="I20">
        <v>2.1000000000000001E-2</v>
      </c>
      <c r="J20">
        <v>64</v>
      </c>
      <c r="K20">
        <v>3</v>
      </c>
    </row>
    <row r="21" spans="1:11" x14ac:dyDescent="0.3">
      <c r="A21">
        <v>20</v>
      </c>
      <c r="B21" t="s">
        <v>64</v>
      </c>
      <c r="C21">
        <v>7</v>
      </c>
      <c r="D21">
        <v>59</v>
      </c>
      <c r="E21">
        <v>11</v>
      </c>
      <c r="F21" t="s">
        <v>52</v>
      </c>
      <c r="G21" t="s">
        <v>52</v>
      </c>
      <c r="H21" t="s">
        <v>52</v>
      </c>
      <c r="I21">
        <v>8.3000000000000004E-2</v>
      </c>
      <c r="J21">
        <v>44</v>
      </c>
      <c r="K21">
        <v>5</v>
      </c>
    </row>
    <row r="22" spans="1:11" x14ac:dyDescent="0.3">
      <c r="A22">
        <v>21</v>
      </c>
      <c r="B22" t="s">
        <v>65</v>
      </c>
      <c r="C22">
        <v>7.2</v>
      </c>
      <c r="D22">
        <v>130</v>
      </c>
      <c r="E22">
        <v>8</v>
      </c>
      <c r="F22" t="s">
        <v>52</v>
      </c>
      <c r="G22" t="s">
        <v>52</v>
      </c>
      <c r="H22" t="s">
        <v>52</v>
      </c>
      <c r="I22" t="s">
        <v>52</v>
      </c>
      <c r="J22" t="s">
        <v>52</v>
      </c>
      <c r="K22" t="s">
        <v>52</v>
      </c>
    </row>
    <row r="23" spans="1:11" x14ac:dyDescent="0.3">
      <c r="A23">
        <v>22</v>
      </c>
      <c r="B23" t="s">
        <v>31</v>
      </c>
      <c r="C23">
        <v>7.6</v>
      </c>
      <c r="D23">
        <v>54</v>
      </c>
      <c r="E23">
        <v>15</v>
      </c>
      <c r="F23" t="s">
        <v>52</v>
      </c>
      <c r="G23" t="s">
        <v>52</v>
      </c>
      <c r="H23" t="s">
        <v>52</v>
      </c>
      <c r="I23" t="s">
        <v>52</v>
      </c>
      <c r="J23" t="s">
        <v>52</v>
      </c>
      <c r="K23" t="s">
        <v>52</v>
      </c>
    </row>
    <row r="24" spans="1:11" x14ac:dyDescent="0.3">
      <c r="A24">
        <v>23</v>
      </c>
      <c r="B24" t="s">
        <v>66</v>
      </c>
      <c r="C24">
        <v>8.8000000000000007</v>
      </c>
      <c r="D24">
        <v>78</v>
      </c>
      <c r="E24">
        <v>6</v>
      </c>
      <c r="F24" t="s">
        <v>52</v>
      </c>
      <c r="G24" t="s">
        <v>52</v>
      </c>
      <c r="H24" t="s">
        <v>52</v>
      </c>
      <c r="I24" t="s">
        <v>52</v>
      </c>
      <c r="J24" t="s">
        <v>52</v>
      </c>
      <c r="K24" t="s">
        <v>52</v>
      </c>
    </row>
    <row r="25" spans="1:11" x14ac:dyDescent="0.3">
      <c r="A25">
        <v>24</v>
      </c>
      <c r="B25" t="s">
        <v>67</v>
      </c>
      <c r="C25">
        <v>9.6</v>
      </c>
      <c r="D25">
        <v>100</v>
      </c>
      <c r="E25">
        <v>4</v>
      </c>
      <c r="F25" t="s">
        <v>52</v>
      </c>
      <c r="G25" t="s">
        <v>52</v>
      </c>
      <c r="H25" t="s">
        <v>52</v>
      </c>
      <c r="I25" t="s">
        <v>52</v>
      </c>
      <c r="J25" t="s">
        <v>52</v>
      </c>
      <c r="K25" t="s">
        <v>52</v>
      </c>
    </row>
    <row r="26" spans="1:11" x14ac:dyDescent="0.3">
      <c r="A26">
        <v>25</v>
      </c>
      <c r="B26" t="s">
        <v>13</v>
      </c>
      <c r="C26">
        <v>14</v>
      </c>
      <c r="D26">
        <v>91</v>
      </c>
      <c r="E26">
        <v>18</v>
      </c>
      <c r="F26">
        <v>39</v>
      </c>
      <c r="G26">
        <v>46</v>
      </c>
      <c r="H26">
        <v>3</v>
      </c>
      <c r="I26">
        <v>3.4000000000000002E-2</v>
      </c>
      <c r="J26">
        <v>46</v>
      </c>
      <c r="K26">
        <v>8</v>
      </c>
    </row>
    <row r="27" spans="1:11" x14ac:dyDescent="0.3">
      <c r="A27">
        <v>26</v>
      </c>
      <c r="B27" t="s">
        <v>68</v>
      </c>
      <c r="C27">
        <v>17</v>
      </c>
      <c r="D27">
        <v>120</v>
      </c>
      <c r="E27">
        <v>9</v>
      </c>
      <c r="F27" t="s">
        <v>52</v>
      </c>
      <c r="G27" t="s">
        <v>52</v>
      </c>
      <c r="H27" t="s">
        <v>52</v>
      </c>
      <c r="I27">
        <v>0.39</v>
      </c>
      <c r="J27">
        <v>23</v>
      </c>
      <c r="K27">
        <v>4</v>
      </c>
    </row>
    <row r="28" spans="1:11" x14ac:dyDescent="0.3">
      <c r="A28">
        <v>27</v>
      </c>
      <c r="B28" t="s">
        <v>38</v>
      </c>
      <c r="C28">
        <v>17</v>
      </c>
      <c r="D28">
        <v>110</v>
      </c>
      <c r="E28">
        <v>19</v>
      </c>
      <c r="F28" t="s">
        <v>52</v>
      </c>
      <c r="G28" t="s">
        <v>52</v>
      </c>
      <c r="H28" t="s">
        <v>52</v>
      </c>
      <c r="I28">
        <v>0.17</v>
      </c>
      <c r="J28">
        <v>38</v>
      </c>
      <c r="K28">
        <v>5</v>
      </c>
    </row>
    <row r="29" spans="1:11" x14ac:dyDescent="0.3">
      <c r="A29">
        <v>28</v>
      </c>
      <c r="B29" t="s">
        <v>147</v>
      </c>
      <c r="C29">
        <v>18</v>
      </c>
      <c r="D29">
        <v>120</v>
      </c>
      <c r="E29">
        <v>4</v>
      </c>
      <c r="F29" t="s">
        <v>52</v>
      </c>
      <c r="G29" t="s">
        <v>52</v>
      </c>
      <c r="H29" t="s">
        <v>52</v>
      </c>
      <c r="I29" t="s">
        <v>52</v>
      </c>
      <c r="J29" t="s">
        <v>52</v>
      </c>
      <c r="K29" t="s">
        <v>52</v>
      </c>
    </row>
    <row r="30" spans="1:11" x14ac:dyDescent="0.3">
      <c r="A30">
        <v>29</v>
      </c>
      <c r="B30" t="s">
        <v>69</v>
      </c>
      <c r="C30">
        <v>19</v>
      </c>
      <c r="D30">
        <v>110</v>
      </c>
      <c r="E30">
        <v>11</v>
      </c>
      <c r="F30" t="s">
        <v>52</v>
      </c>
      <c r="G30" t="s">
        <v>52</v>
      </c>
      <c r="H30" t="s">
        <v>52</v>
      </c>
      <c r="I30" t="s">
        <v>52</v>
      </c>
      <c r="J30" t="s">
        <v>52</v>
      </c>
      <c r="K30" t="s">
        <v>52</v>
      </c>
    </row>
    <row r="31" spans="1:11" x14ac:dyDescent="0.3">
      <c r="A31">
        <v>30</v>
      </c>
      <c r="B31" t="s">
        <v>29</v>
      </c>
      <c r="C31">
        <v>21</v>
      </c>
      <c r="D31">
        <v>79</v>
      </c>
      <c r="E31">
        <v>6</v>
      </c>
      <c r="F31" t="s">
        <v>52</v>
      </c>
      <c r="G31" t="s">
        <v>52</v>
      </c>
      <c r="H31" t="s">
        <v>52</v>
      </c>
      <c r="I31">
        <v>0.2</v>
      </c>
      <c r="J31">
        <v>71</v>
      </c>
      <c r="K31">
        <v>3</v>
      </c>
    </row>
    <row r="32" spans="1:11" x14ac:dyDescent="0.3">
      <c r="A32">
        <v>31</v>
      </c>
      <c r="B32" t="s">
        <v>70</v>
      </c>
      <c r="C32">
        <v>21</v>
      </c>
      <c r="D32">
        <v>88</v>
      </c>
      <c r="E32">
        <v>6</v>
      </c>
      <c r="F32" t="s">
        <v>52</v>
      </c>
      <c r="G32" t="s">
        <v>52</v>
      </c>
      <c r="H32" t="s">
        <v>52</v>
      </c>
      <c r="I32">
        <v>4.2000000000000003E-2</v>
      </c>
      <c r="J32">
        <v>5</v>
      </c>
      <c r="K32">
        <v>2</v>
      </c>
    </row>
    <row r="33" spans="1:11" x14ac:dyDescent="0.3">
      <c r="A33">
        <v>32</v>
      </c>
      <c r="B33" t="s">
        <v>71</v>
      </c>
      <c r="C33">
        <v>21</v>
      </c>
      <c r="D33">
        <v>96</v>
      </c>
      <c r="E33">
        <v>9</v>
      </c>
      <c r="F33" t="s">
        <v>52</v>
      </c>
      <c r="G33" t="s">
        <v>52</v>
      </c>
      <c r="H33" t="s">
        <v>52</v>
      </c>
      <c r="I33" t="s">
        <v>52</v>
      </c>
      <c r="J33" t="s">
        <v>52</v>
      </c>
      <c r="K33" t="s">
        <v>52</v>
      </c>
    </row>
    <row r="34" spans="1:11" x14ac:dyDescent="0.3">
      <c r="A34">
        <v>33</v>
      </c>
      <c r="B34" t="s">
        <v>72</v>
      </c>
      <c r="C34">
        <v>25</v>
      </c>
      <c r="D34">
        <v>82</v>
      </c>
      <c r="E34">
        <v>6</v>
      </c>
      <c r="F34" t="s">
        <v>52</v>
      </c>
      <c r="G34" t="s">
        <v>52</v>
      </c>
      <c r="H34" t="s">
        <v>52</v>
      </c>
      <c r="I34" t="s">
        <v>52</v>
      </c>
      <c r="J34" t="s">
        <v>52</v>
      </c>
      <c r="K34" t="s">
        <v>52</v>
      </c>
    </row>
    <row r="35" spans="1:11" x14ac:dyDescent="0.3">
      <c r="A35">
        <v>34</v>
      </c>
      <c r="B35" t="s">
        <v>73</v>
      </c>
      <c r="C35">
        <v>29</v>
      </c>
      <c r="D35">
        <v>43</v>
      </c>
      <c r="E35">
        <v>8</v>
      </c>
      <c r="F35" t="s">
        <v>52</v>
      </c>
      <c r="G35" t="s">
        <v>52</v>
      </c>
      <c r="H35" t="s">
        <v>52</v>
      </c>
      <c r="I35" t="s">
        <v>52</v>
      </c>
      <c r="J35" t="s">
        <v>52</v>
      </c>
      <c r="K35" t="s">
        <v>52</v>
      </c>
    </row>
    <row r="36" spans="1:11" x14ac:dyDescent="0.3">
      <c r="A36">
        <v>35</v>
      </c>
      <c r="B36" t="s">
        <v>17</v>
      </c>
      <c r="C36">
        <v>30</v>
      </c>
      <c r="D36">
        <v>100</v>
      </c>
      <c r="E36">
        <v>15</v>
      </c>
      <c r="F36">
        <v>36</v>
      </c>
      <c r="G36">
        <v>81</v>
      </c>
      <c r="H36">
        <v>9</v>
      </c>
      <c r="I36">
        <v>0.2</v>
      </c>
      <c r="J36">
        <v>38</v>
      </c>
      <c r="K36">
        <v>9</v>
      </c>
    </row>
    <row r="37" spans="1:11" x14ac:dyDescent="0.3">
      <c r="A37">
        <v>36</v>
      </c>
      <c r="B37" t="s">
        <v>9</v>
      </c>
      <c r="C37">
        <v>31</v>
      </c>
      <c r="D37">
        <v>120</v>
      </c>
      <c r="E37">
        <v>15</v>
      </c>
      <c r="F37" t="s">
        <v>52</v>
      </c>
      <c r="G37" t="s">
        <v>52</v>
      </c>
      <c r="H37" t="s">
        <v>52</v>
      </c>
      <c r="I37">
        <v>6.6E-3</v>
      </c>
      <c r="J37">
        <v>69</v>
      </c>
      <c r="K37">
        <v>9</v>
      </c>
    </row>
    <row r="38" spans="1:11" x14ac:dyDescent="0.3">
      <c r="A38">
        <v>37</v>
      </c>
      <c r="B38" t="s">
        <v>74</v>
      </c>
      <c r="C38">
        <v>33</v>
      </c>
      <c r="D38">
        <v>110</v>
      </c>
      <c r="E38">
        <v>5</v>
      </c>
      <c r="F38" t="s">
        <v>52</v>
      </c>
      <c r="G38" t="s">
        <v>52</v>
      </c>
      <c r="H38" t="s">
        <v>52</v>
      </c>
      <c r="I38" t="s">
        <v>52</v>
      </c>
      <c r="J38" t="s">
        <v>52</v>
      </c>
      <c r="K38" t="s">
        <v>52</v>
      </c>
    </row>
    <row r="39" spans="1:11" x14ac:dyDescent="0.3">
      <c r="A39">
        <v>38</v>
      </c>
      <c r="B39" t="s">
        <v>75</v>
      </c>
      <c r="C39">
        <v>35</v>
      </c>
      <c r="D39">
        <v>160</v>
      </c>
      <c r="E39">
        <v>4</v>
      </c>
      <c r="F39" t="s">
        <v>52</v>
      </c>
      <c r="G39" t="s">
        <v>52</v>
      </c>
      <c r="H39" t="s">
        <v>52</v>
      </c>
      <c r="I39" t="s">
        <v>52</v>
      </c>
      <c r="J39" t="s">
        <v>52</v>
      </c>
      <c r="K39" t="s">
        <v>52</v>
      </c>
    </row>
    <row r="40" spans="1:11" x14ac:dyDescent="0.3">
      <c r="A40">
        <v>39</v>
      </c>
      <c r="B40" t="s">
        <v>76</v>
      </c>
      <c r="C40">
        <v>37</v>
      </c>
      <c r="D40">
        <v>220</v>
      </c>
      <c r="E40">
        <v>12</v>
      </c>
      <c r="F40" t="s">
        <v>52</v>
      </c>
      <c r="G40" t="s">
        <v>52</v>
      </c>
      <c r="H40" t="s">
        <v>52</v>
      </c>
      <c r="I40" t="s">
        <v>52</v>
      </c>
      <c r="J40" t="s">
        <v>52</v>
      </c>
      <c r="K40" t="s">
        <v>52</v>
      </c>
    </row>
    <row r="41" spans="1:11" x14ac:dyDescent="0.3">
      <c r="A41">
        <v>40</v>
      </c>
      <c r="B41" t="s">
        <v>77</v>
      </c>
      <c r="C41">
        <v>52</v>
      </c>
      <c r="D41">
        <v>140</v>
      </c>
      <c r="E41">
        <v>10</v>
      </c>
      <c r="F41" t="s">
        <v>52</v>
      </c>
      <c r="G41" t="s">
        <v>52</v>
      </c>
      <c r="H41" t="s">
        <v>52</v>
      </c>
      <c r="I41">
        <v>0.04</v>
      </c>
      <c r="J41">
        <v>38</v>
      </c>
      <c r="K41">
        <v>2</v>
      </c>
    </row>
    <row r="42" spans="1:11" x14ac:dyDescent="0.3">
      <c r="A42">
        <v>41</v>
      </c>
      <c r="B42" t="s">
        <v>25</v>
      </c>
      <c r="C42">
        <v>53</v>
      </c>
      <c r="D42">
        <v>97</v>
      </c>
      <c r="E42">
        <v>20</v>
      </c>
      <c r="F42">
        <v>40</v>
      </c>
      <c r="G42">
        <v>41</v>
      </c>
      <c r="H42">
        <v>2</v>
      </c>
      <c r="I42">
        <v>0.65</v>
      </c>
      <c r="J42">
        <v>23</v>
      </c>
      <c r="K42">
        <v>3</v>
      </c>
    </row>
    <row r="43" spans="1:11" x14ac:dyDescent="0.3">
      <c r="A43">
        <v>42</v>
      </c>
      <c r="B43" t="s">
        <v>19</v>
      </c>
      <c r="C43">
        <v>62</v>
      </c>
      <c r="D43">
        <v>83</v>
      </c>
      <c r="E43">
        <v>4</v>
      </c>
      <c r="F43">
        <v>36</v>
      </c>
      <c r="G43">
        <v>87</v>
      </c>
      <c r="H43">
        <v>3</v>
      </c>
      <c r="I43" t="s">
        <v>52</v>
      </c>
      <c r="J43" t="s">
        <v>52</v>
      </c>
      <c r="K43" t="s">
        <v>52</v>
      </c>
    </row>
    <row r="44" spans="1:11" x14ac:dyDescent="0.3">
      <c r="A44">
        <v>43</v>
      </c>
      <c r="B44" t="s">
        <v>78</v>
      </c>
      <c r="C44">
        <v>120</v>
      </c>
      <c r="D44">
        <v>80</v>
      </c>
      <c r="E44">
        <v>4</v>
      </c>
      <c r="F44" t="s">
        <v>52</v>
      </c>
      <c r="G44" t="s">
        <v>52</v>
      </c>
      <c r="H44" t="s">
        <v>52</v>
      </c>
      <c r="I44" t="s">
        <v>52</v>
      </c>
      <c r="J44" t="s">
        <v>52</v>
      </c>
      <c r="K44" t="s">
        <v>52</v>
      </c>
    </row>
    <row r="45" spans="1:11" x14ac:dyDescent="0.3">
      <c r="A45">
        <v>44</v>
      </c>
      <c r="B45" t="s">
        <v>79</v>
      </c>
      <c r="C45">
        <v>370</v>
      </c>
      <c r="D45">
        <v>50</v>
      </c>
      <c r="E45">
        <v>4</v>
      </c>
      <c r="F45" t="s">
        <v>52</v>
      </c>
      <c r="G45" t="s">
        <v>52</v>
      </c>
      <c r="H45" t="s">
        <v>52</v>
      </c>
      <c r="I45" t="s">
        <v>52</v>
      </c>
      <c r="J45" t="s">
        <v>52</v>
      </c>
      <c r="K45" t="s">
        <v>52</v>
      </c>
    </row>
    <row r="46" spans="1:11" x14ac:dyDescent="0.3">
      <c r="A46">
        <v>45</v>
      </c>
      <c r="B46" t="s">
        <v>33</v>
      </c>
      <c r="C46" t="s">
        <v>52</v>
      </c>
      <c r="D46" t="s">
        <v>52</v>
      </c>
      <c r="E46" t="s">
        <v>52</v>
      </c>
      <c r="F46">
        <v>36</v>
      </c>
      <c r="G46">
        <v>89</v>
      </c>
      <c r="H46">
        <v>9</v>
      </c>
      <c r="I46">
        <v>0.23</v>
      </c>
      <c r="J46">
        <v>36</v>
      </c>
      <c r="K46">
        <v>9</v>
      </c>
    </row>
    <row r="47" spans="1:11" x14ac:dyDescent="0.3">
      <c r="A47">
        <v>46</v>
      </c>
      <c r="B47" t="s">
        <v>23</v>
      </c>
      <c r="C47" t="s">
        <v>52</v>
      </c>
      <c r="D47" t="s">
        <v>52</v>
      </c>
      <c r="E47" t="s">
        <v>52</v>
      </c>
      <c r="F47" t="s">
        <v>52</v>
      </c>
      <c r="G47" t="s">
        <v>52</v>
      </c>
      <c r="H47" t="s">
        <v>52</v>
      </c>
      <c r="I47">
        <v>6.1000000000000004E-3</v>
      </c>
      <c r="J47">
        <v>42</v>
      </c>
      <c r="K47">
        <v>2</v>
      </c>
    </row>
    <row r="48" spans="1:11" x14ac:dyDescent="0.3">
      <c r="A48">
        <v>47</v>
      </c>
      <c r="B48" t="s">
        <v>21</v>
      </c>
      <c r="C48" t="s">
        <v>52</v>
      </c>
      <c r="D48" t="s">
        <v>52</v>
      </c>
      <c r="E48" t="s">
        <v>52</v>
      </c>
      <c r="F48" t="s">
        <v>52</v>
      </c>
      <c r="G48" t="s">
        <v>52</v>
      </c>
      <c r="H48" t="s">
        <v>52</v>
      </c>
      <c r="I48">
        <v>0.13</v>
      </c>
      <c r="J48">
        <v>7.8</v>
      </c>
      <c r="K48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0"/>
  <sheetViews>
    <sheetView zoomScale="85" zoomScaleNormal="85" workbookViewId="0">
      <selection activeCell="I18" sqref="I18"/>
    </sheetView>
  </sheetViews>
  <sheetFormatPr baseColWidth="10" defaultColWidth="8.88671875" defaultRowHeight="14.4" x14ac:dyDescent="0.3"/>
  <cols>
    <col min="1" max="1" width="17.44140625" customWidth="1"/>
    <col min="4" max="4" width="18" customWidth="1"/>
    <col min="5" max="5" width="23" customWidth="1"/>
  </cols>
  <sheetData>
    <row r="1" spans="1:5" x14ac:dyDescent="0.3">
      <c r="A1" t="s">
        <v>0</v>
      </c>
      <c r="B1" t="s">
        <v>1</v>
      </c>
      <c r="C1" t="s">
        <v>80</v>
      </c>
      <c r="D1" t="s">
        <v>81</v>
      </c>
      <c r="E1" t="s">
        <v>82</v>
      </c>
    </row>
    <row r="2" spans="1:5" x14ac:dyDescent="0.3">
      <c r="A2" t="s">
        <v>75</v>
      </c>
      <c r="B2" t="s">
        <v>83</v>
      </c>
      <c r="C2">
        <v>8.91</v>
      </c>
      <c r="D2" t="s">
        <v>84</v>
      </c>
      <c r="E2" s="3" t="s">
        <v>148</v>
      </c>
    </row>
    <row r="3" spans="1:5" x14ac:dyDescent="0.3">
      <c r="A3" t="s">
        <v>75</v>
      </c>
      <c r="B3" t="s">
        <v>83</v>
      </c>
      <c r="C3">
        <v>2.75</v>
      </c>
      <c r="D3" t="s">
        <v>84</v>
      </c>
      <c r="E3" s="3" t="s">
        <v>148</v>
      </c>
    </row>
    <row r="4" spans="1:5" x14ac:dyDescent="0.3">
      <c r="A4" t="s">
        <v>75</v>
      </c>
      <c r="B4" t="s">
        <v>83</v>
      </c>
      <c r="C4">
        <v>9.86</v>
      </c>
      <c r="D4" t="s">
        <v>84</v>
      </c>
      <c r="E4" s="3" t="s">
        <v>149</v>
      </c>
    </row>
    <row r="5" spans="1:5" x14ac:dyDescent="0.3">
      <c r="A5" t="s">
        <v>75</v>
      </c>
      <c r="B5" t="s">
        <v>83</v>
      </c>
      <c r="C5">
        <v>117</v>
      </c>
      <c r="D5" t="s">
        <v>84</v>
      </c>
      <c r="E5" s="3" t="s">
        <v>149</v>
      </c>
    </row>
    <row r="6" spans="1:5" x14ac:dyDescent="0.3">
      <c r="A6" t="s">
        <v>147</v>
      </c>
      <c r="B6" t="s">
        <v>85</v>
      </c>
      <c r="C6">
        <v>5.84</v>
      </c>
      <c r="D6" t="s">
        <v>84</v>
      </c>
      <c r="E6" s="3" t="s">
        <v>148</v>
      </c>
    </row>
    <row r="7" spans="1:5" x14ac:dyDescent="0.3">
      <c r="A7" t="s">
        <v>147</v>
      </c>
      <c r="B7" t="s">
        <v>85</v>
      </c>
      <c r="C7">
        <v>3.22</v>
      </c>
      <c r="D7" t="s">
        <v>84</v>
      </c>
      <c r="E7" s="3" t="s">
        <v>148</v>
      </c>
    </row>
    <row r="8" spans="1:5" x14ac:dyDescent="0.3">
      <c r="A8" t="s">
        <v>147</v>
      </c>
      <c r="B8" t="s">
        <v>85</v>
      </c>
      <c r="C8">
        <v>13.6</v>
      </c>
      <c r="D8" t="s">
        <v>84</v>
      </c>
      <c r="E8" s="3" t="s">
        <v>149</v>
      </c>
    </row>
    <row r="9" spans="1:5" x14ac:dyDescent="0.3">
      <c r="A9" t="s">
        <v>147</v>
      </c>
      <c r="B9" t="s">
        <v>85</v>
      </c>
      <c r="C9">
        <v>50.5</v>
      </c>
      <c r="D9" t="s">
        <v>84</v>
      </c>
      <c r="E9" s="3" t="s">
        <v>149</v>
      </c>
    </row>
    <row r="10" spans="1:5" x14ac:dyDescent="0.3">
      <c r="A10" t="s">
        <v>67</v>
      </c>
      <c r="B10" t="s">
        <v>86</v>
      </c>
      <c r="C10">
        <v>2.57</v>
      </c>
      <c r="D10" t="s">
        <v>84</v>
      </c>
      <c r="E10" s="3" t="s">
        <v>148</v>
      </c>
    </row>
    <row r="11" spans="1:5" x14ac:dyDescent="0.3">
      <c r="A11" t="s">
        <v>67</v>
      </c>
      <c r="B11" t="s">
        <v>86</v>
      </c>
      <c r="C11">
        <v>3.68</v>
      </c>
      <c r="D11" t="s">
        <v>84</v>
      </c>
      <c r="E11" s="3" t="s">
        <v>148</v>
      </c>
    </row>
    <row r="12" spans="1:5" x14ac:dyDescent="0.3">
      <c r="A12" t="s">
        <v>67</v>
      </c>
      <c r="B12" t="s">
        <v>86</v>
      </c>
      <c r="C12">
        <v>8.6199999999999992</v>
      </c>
      <c r="D12" t="s">
        <v>84</v>
      </c>
      <c r="E12" s="3" t="s">
        <v>149</v>
      </c>
    </row>
    <row r="13" spans="1:5" x14ac:dyDescent="0.3">
      <c r="A13" t="s">
        <v>67</v>
      </c>
      <c r="B13" t="s">
        <v>86</v>
      </c>
      <c r="C13">
        <v>23.6</v>
      </c>
      <c r="D13" t="s">
        <v>84</v>
      </c>
      <c r="E13" s="3" t="s">
        <v>149</v>
      </c>
    </row>
    <row r="14" spans="1:5" x14ac:dyDescent="0.3">
      <c r="A14" t="s">
        <v>3</v>
      </c>
      <c r="B14" t="s">
        <v>4</v>
      </c>
      <c r="C14">
        <v>0.1</v>
      </c>
      <c r="D14" t="s">
        <v>84</v>
      </c>
      <c r="E14" s="3" t="s">
        <v>150</v>
      </c>
    </row>
    <row r="15" spans="1:5" x14ac:dyDescent="0.3">
      <c r="A15" t="s">
        <v>3</v>
      </c>
      <c r="B15" t="s">
        <v>4</v>
      </c>
      <c r="C15">
        <v>0.2</v>
      </c>
      <c r="D15" t="s">
        <v>84</v>
      </c>
      <c r="E15" s="3" t="s">
        <v>150</v>
      </c>
    </row>
    <row r="16" spans="1:5" x14ac:dyDescent="0.3">
      <c r="A16" t="s">
        <v>3</v>
      </c>
      <c r="B16" t="s">
        <v>4</v>
      </c>
      <c r="C16">
        <v>0.2</v>
      </c>
      <c r="D16" t="s">
        <v>84</v>
      </c>
      <c r="E16" s="3" t="s">
        <v>150</v>
      </c>
    </row>
    <row r="17" spans="1:5" x14ac:dyDescent="0.3">
      <c r="A17" t="s">
        <v>3</v>
      </c>
      <c r="B17" t="s">
        <v>4</v>
      </c>
      <c r="C17">
        <v>0.2</v>
      </c>
      <c r="D17" t="s">
        <v>84</v>
      </c>
      <c r="E17" s="3" t="s">
        <v>150</v>
      </c>
    </row>
    <row r="18" spans="1:5" x14ac:dyDescent="0.3">
      <c r="A18" t="s">
        <v>3</v>
      </c>
      <c r="B18" t="s">
        <v>4</v>
      </c>
      <c r="C18">
        <v>0.27</v>
      </c>
      <c r="D18" t="s">
        <v>84</v>
      </c>
      <c r="E18" s="3" t="s">
        <v>121</v>
      </c>
    </row>
    <row r="19" spans="1:5" x14ac:dyDescent="0.3">
      <c r="A19" t="s">
        <v>3</v>
      </c>
      <c r="B19" t="s">
        <v>4</v>
      </c>
      <c r="C19">
        <v>0.47</v>
      </c>
      <c r="D19" t="s">
        <v>84</v>
      </c>
      <c r="E19" s="3" t="s">
        <v>122</v>
      </c>
    </row>
    <row r="20" spans="1:5" x14ac:dyDescent="0.3">
      <c r="A20" t="s">
        <v>3</v>
      </c>
      <c r="B20" t="s">
        <v>4</v>
      </c>
      <c r="C20">
        <v>0.04</v>
      </c>
      <c r="D20" t="s">
        <v>84</v>
      </c>
      <c r="E20" s="3" t="s">
        <v>123</v>
      </c>
    </row>
    <row r="21" spans="1:5" x14ac:dyDescent="0.3">
      <c r="A21" t="s">
        <v>3</v>
      </c>
      <c r="B21" t="s">
        <v>4</v>
      </c>
      <c r="C21">
        <v>0.03</v>
      </c>
      <c r="D21" t="s">
        <v>84</v>
      </c>
      <c r="E21" s="3" t="s">
        <v>124</v>
      </c>
    </row>
    <row r="22" spans="1:5" x14ac:dyDescent="0.3">
      <c r="A22" t="s">
        <v>79</v>
      </c>
      <c r="B22" t="s">
        <v>87</v>
      </c>
      <c r="C22">
        <v>356</v>
      </c>
      <c r="D22" t="s">
        <v>84</v>
      </c>
      <c r="E22" s="3" t="s">
        <v>148</v>
      </c>
    </row>
    <row r="23" spans="1:5" x14ac:dyDescent="0.3">
      <c r="A23" t="s">
        <v>79</v>
      </c>
      <c r="B23" t="s">
        <v>87</v>
      </c>
      <c r="C23">
        <v>192</v>
      </c>
      <c r="D23" t="s">
        <v>84</v>
      </c>
      <c r="E23" s="3" t="s">
        <v>148</v>
      </c>
    </row>
    <row r="24" spans="1:5" x14ac:dyDescent="0.3">
      <c r="A24" t="s">
        <v>79</v>
      </c>
      <c r="B24" t="s">
        <v>87</v>
      </c>
      <c r="C24">
        <v>312</v>
      </c>
      <c r="D24" t="s">
        <v>84</v>
      </c>
      <c r="E24" s="3" t="s">
        <v>149</v>
      </c>
    </row>
    <row r="25" spans="1:5" x14ac:dyDescent="0.3">
      <c r="A25" t="s">
        <v>79</v>
      </c>
      <c r="B25" t="s">
        <v>87</v>
      </c>
      <c r="C25">
        <v>633</v>
      </c>
      <c r="D25" t="s">
        <v>84</v>
      </c>
      <c r="E25" s="3" t="s">
        <v>149</v>
      </c>
    </row>
    <row r="26" spans="1:5" x14ac:dyDescent="0.3">
      <c r="A26" t="s">
        <v>19</v>
      </c>
      <c r="B26" t="s">
        <v>20</v>
      </c>
      <c r="C26">
        <v>19.899999999999999</v>
      </c>
      <c r="D26" t="s">
        <v>84</v>
      </c>
      <c r="E26" s="3" t="s">
        <v>149</v>
      </c>
    </row>
    <row r="27" spans="1:5" x14ac:dyDescent="0.3">
      <c r="A27" t="s">
        <v>19</v>
      </c>
      <c r="B27" t="s">
        <v>20</v>
      </c>
      <c r="C27">
        <v>35.299999999999997</v>
      </c>
      <c r="D27" t="s">
        <v>84</v>
      </c>
      <c r="E27" s="3" t="s">
        <v>125</v>
      </c>
    </row>
    <row r="28" spans="1:5" x14ac:dyDescent="0.3">
      <c r="A28" t="s">
        <v>19</v>
      </c>
      <c r="B28" t="s">
        <v>20</v>
      </c>
      <c r="C28">
        <v>56</v>
      </c>
      <c r="D28" t="s">
        <v>84</v>
      </c>
      <c r="E28" s="3" t="s">
        <v>157</v>
      </c>
    </row>
    <row r="29" spans="1:5" x14ac:dyDescent="0.3">
      <c r="A29" t="s">
        <v>19</v>
      </c>
      <c r="B29" t="s">
        <v>20</v>
      </c>
      <c r="C29">
        <v>135.19999999999999</v>
      </c>
      <c r="D29" t="s">
        <v>84</v>
      </c>
      <c r="E29" s="3" t="s">
        <v>126</v>
      </c>
    </row>
    <row r="30" spans="1:5" x14ac:dyDescent="0.3">
      <c r="A30" t="s">
        <v>63</v>
      </c>
      <c r="B30" t="s">
        <v>88</v>
      </c>
      <c r="C30">
        <v>1.8</v>
      </c>
      <c r="D30" t="s">
        <v>84</v>
      </c>
      <c r="E30" s="3" t="s">
        <v>151</v>
      </c>
    </row>
    <row r="31" spans="1:5" x14ac:dyDescent="0.3">
      <c r="A31" t="s">
        <v>63</v>
      </c>
      <c r="B31" t="s">
        <v>88</v>
      </c>
      <c r="C31">
        <v>4.7</v>
      </c>
      <c r="D31" t="s">
        <v>84</v>
      </c>
      <c r="E31" s="3" t="s">
        <v>151</v>
      </c>
    </row>
    <row r="32" spans="1:5" x14ac:dyDescent="0.3">
      <c r="A32" t="s">
        <v>63</v>
      </c>
      <c r="B32" t="s">
        <v>88</v>
      </c>
      <c r="C32">
        <v>1.67</v>
      </c>
      <c r="D32" t="s">
        <v>84</v>
      </c>
      <c r="E32" s="3" t="s">
        <v>151</v>
      </c>
    </row>
    <row r="33" spans="1:5" x14ac:dyDescent="0.3">
      <c r="A33" t="s">
        <v>63</v>
      </c>
      <c r="B33" t="s">
        <v>88</v>
      </c>
      <c r="C33">
        <v>1.53</v>
      </c>
      <c r="D33" t="s">
        <v>84</v>
      </c>
      <c r="E33" s="3" t="s">
        <v>151</v>
      </c>
    </row>
    <row r="34" spans="1:5" x14ac:dyDescent="0.3">
      <c r="A34" t="s">
        <v>63</v>
      </c>
      <c r="B34" t="s">
        <v>88</v>
      </c>
      <c r="C34">
        <v>0.22</v>
      </c>
      <c r="D34" t="s">
        <v>84</v>
      </c>
      <c r="E34" s="3" t="s">
        <v>123</v>
      </c>
    </row>
    <row r="35" spans="1:5" x14ac:dyDescent="0.3">
      <c r="A35" t="s">
        <v>63</v>
      </c>
      <c r="B35" t="s">
        <v>88</v>
      </c>
      <c r="C35">
        <v>0.92500000000000004</v>
      </c>
      <c r="D35" t="s">
        <v>84</v>
      </c>
      <c r="E35" s="3" t="s">
        <v>127</v>
      </c>
    </row>
    <row r="36" spans="1:5" x14ac:dyDescent="0.3">
      <c r="A36" t="s">
        <v>63</v>
      </c>
      <c r="B36" t="s">
        <v>88</v>
      </c>
      <c r="C36">
        <v>38</v>
      </c>
      <c r="D36" t="s">
        <v>84</v>
      </c>
      <c r="E36" s="3" t="s">
        <v>128</v>
      </c>
    </row>
    <row r="37" spans="1:5" x14ac:dyDescent="0.3">
      <c r="A37" t="s">
        <v>74</v>
      </c>
      <c r="B37" t="s">
        <v>89</v>
      </c>
      <c r="C37">
        <v>5.0999999999999996</v>
      </c>
      <c r="D37" t="s">
        <v>84</v>
      </c>
      <c r="E37" s="3" t="s">
        <v>129</v>
      </c>
    </row>
    <row r="38" spans="1:5" x14ac:dyDescent="0.3">
      <c r="A38" t="s">
        <v>74</v>
      </c>
      <c r="B38" t="s">
        <v>89</v>
      </c>
      <c r="C38">
        <v>5.0999999999999996</v>
      </c>
      <c r="D38" t="s">
        <v>84</v>
      </c>
      <c r="E38" s="3" t="s">
        <v>130</v>
      </c>
    </row>
    <row r="39" spans="1:5" x14ac:dyDescent="0.3">
      <c r="A39" t="s">
        <v>74</v>
      </c>
      <c r="B39" t="s">
        <v>89</v>
      </c>
      <c r="C39">
        <v>15.8</v>
      </c>
      <c r="D39" t="s">
        <v>84</v>
      </c>
      <c r="E39" s="3" t="s">
        <v>131</v>
      </c>
    </row>
    <row r="40" spans="1:5" x14ac:dyDescent="0.3">
      <c r="A40" t="s">
        <v>74</v>
      </c>
      <c r="B40" t="s">
        <v>89</v>
      </c>
      <c r="C40">
        <v>88</v>
      </c>
      <c r="D40" t="s">
        <v>84</v>
      </c>
      <c r="E40" s="3" t="s">
        <v>152</v>
      </c>
    </row>
    <row r="41" spans="1:5" x14ac:dyDescent="0.3">
      <c r="A41" t="s">
        <v>74</v>
      </c>
      <c r="B41" t="s">
        <v>89</v>
      </c>
      <c r="C41">
        <v>51.3</v>
      </c>
      <c r="D41" t="s">
        <v>84</v>
      </c>
      <c r="E41" s="3" t="s">
        <v>152</v>
      </c>
    </row>
    <row r="42" spans="1:5" x14ac:dyDescent="0.3">
      <c r="A42" t="s">
        <v>29</v>
      </c>
      <c r="B42" t="s">
        <v>30</v>
      </c>
      <c r="C42">
        <v>53.3</v>
      </c>
      <c r="D42" t="s">
        <v>84</v>
      </c>
      <c r="E42" s="3" t="s">
        <v>150</v>
      </c>
    </row>
    <row r="43" spans="1:5" x14ac:dyDescent="0.3">
      <c r="A43" t="s">
        <v>29</v>
      </c>
      <c r="B43" t="s">
        <v>30</v>
      </c>
      <c r="C43">
        <v>14.9</v>
      </c>
      <c r="D43" t="s">
        <v>84</v>
      </c>
      <c r="E43" s="3" t="s">
        <v>150</v>
      </c>
    </row>
    <row r="44" spans="1:5" x14ac:dyDescent="0.3">
      <c r="A44" t="s">
        <v>29</v>
      </c>
      <c r="B44" t="s">
        <v>30</v>
      </c>
      <c r="C44">
        <v>23.4</v>
      </c>
      <c r="D44" t="s">
        <v>84</v>
      </c>
      <c r="E44" s="3" t="s">
        <v>150</v>
      </c>
    </row>
    <row r="45" spans="1:5" x14ac:dyDescent="0.3">
      <c r="A45" t="s">
        <v>29</v>
      </c>
      <c r="B45" t="s">
        <v>30</v>
      </c>
      <c r="C45">
        <v>15.1</v>
      </c>
      <c r="D45" t="s">
        <v>84</v>
      </c>
      <c r="E45" s="3" t="s">
        <v>150</v>
      </c>
    </row>
    <row r="46" spans="1:5" x14ac:dyDescent="0.3">
      <c r="A46" t="s">
        <v>29</v>
      </c>
      <c r="B46" t="s">
        <v>30</v>
      </c>
      <c r="C46">
        <v>12.11</v>
      </c>
      <c r="D46" t="s">
        <v>84</v>
      </c>
      <c r="E46" s="3" t="s">
        <v>121</v>
      </c>
    </row>
    <row r="47" spans="1:5" x14ac:dyDescent="0.3">
      <c r="A47" t="s">
        <v>29</v>
      </c>
      <c r="B47" t="s">
        <v>30</v>
      </c>
      <c r="C47">
        <v>7.66</v>
      </c>
      <c r="D47" t="s">
        <v>84</v>
      </c>
      <c r="E47" s="3" t="s">
        <v>124</v>
      </c>
    </row>
    <row r="48" spans="1:5" x14ac:dyDescent="0.3">
      <c r="A48" t="s">
        <v>5</v>
      </c>
      <c r="B48" t="s">
        <v>6</v>
      </c>
      <c r="C48">
        <v>0.2</v>
      </c>
      <c r="D48" t="s">
        <v>84</v>
      </c>
      <c r="E48" s="3" t="s">
        <v>150</v>
      </c>
    </row>
    <row r="49" spans="1:5" x14ac:dyDescent="0.3">
      <c r="A49" t="s">
        <v>5</v>
      </c>
      <c r="B49" t="s">
        <v>6</v>
      </c>
      <c r="C49">
        <v>0.1</v>
      </c>
      <c r="D49" t="s">
        <v>84</v>
      </c>
      <c r="E49" s="3" t="s">
        <v>150</v>
      </c>
    </row>
    <row r="50" spans="1:5" x14ac:dyDescent="0.3">
      <c r="A50" t="s">
        <v>5</v>
      </c>
      <c r="B50" t="s">
        <v>6</v>
      </c>
      <c r="C50">
        <v>0.1</v>
      </c>
      <c r="D50" t="s">
        <v>84</v>
      </c>
      <c r="E50" s="3" t="s">
        <v>150</v>
      </c>
    </row>
    <row r="51" spans="1:5" x14ac:dyDescent="0.3">
      <c r="A51" t="s">
        <v>5</v>
      </c>
      <c r="B51" t="s">
        <v>6</v>
      </c>
      <c r="C51">
        <v>1.4</v>
      </c>
      <c r="D51" t="s">
        <v>84</v>
      </c>
      <c r="E51" s="3" t="s">
        <v>122</v>
      </c>
    </row>
    <row r="52" spans="1:5" x14ac:dyDescent="0.3">
      <c r="A52" t="s">
        <v>5</v>
      </c>
      <c r="B52" t="s">
        <v>6</v>
      </c>
      <c r="C52">
        <v>0.13</v>
      </c>
      <c r="D52" t="s">
        <v>84</v>
      </c>
      <c r="E52" s="3" t="s">
        <v>123</v>
      </c>
    </row>
    <row r="53" spans="1:5" x14ac:dyDescent="0.3">
      <c r="A53" t="s">
        <v>5</v>
      </c>
      <c r="B53" t="s">
        <v>6</v>
      </c>
      <c r="C53">
        <v>3.3</v>
      </c>
      <c r="D53" t="s">
        <v>84</v>
      </c>
      <c r="E53" s="3" t="s">
        <v>132</v>
      </c>
    </row>
    <row r="54" spans="1:5" x14ac:dyDescent="0.3">
      <c r="A54" t="s">
        <v>5</v>
      </c>
      <c r="B54" t="s">
        <v>6</v>
      </c>
      <c r="C54">
        <v>0.13</v>
      </c>
      <c r="D54" t="s">
        <v>84</v>
      </c>
      <c r="E54" s="3" t="s">
        <v>124</v>
      </c>
    </row>
    <row r="55" spans="1:5" x14ac:dyDescent="0.3">
      <c r="A55" t="s">
        <v>5</v>
      </c>
      <c r="B55" t="s">
        <v>6</v>
      </c>
      <c r="C55">
        <v>1.2</v>
      </c>
      <c r="D55" t="s">
        <v>84</v>
      </c>
      <c r="E55" s="3" t="s">
        <v>131</v>
      </c>
    </row>
    <row r="56" spans="1:5" x14ac:dyDescent="0.3">
      <c r="A56" t="s">
        <v>5</v>
      </c>
      <c r="B56" t="s">
        <v>6</v>
      </c>
      <c r="C56">
        <v>6.3</v>
      </c>
      <c r="D56" t="s">
        <v>84</v>
      </c>
      <c r="E56" s="3" t="s">
        <v>152</v>
      </c>
    </row>
    <row r="57" spans="1:5" x14ac:dyDescent="0.3">
      <c r="A57" t="s">
        <v>5</v>
      </c>
      <c r="B57" t="s">
        <v>6</v>
      </c>
      <c r="C57">
        <v>3.09</v>
      </c>
      <c r="D57" t="s">
        <v>84</v>
      </c>
      <c r="E57" s="3" t="s">
        <v>152</v>
      </c>
    </row>
    <row r="58" spans="1:5" x14ac:dyDescent="0.3">
      <c r="A58" t="s">
        <v>73</v>
      </c>
      <c r="B58" t="s">
        <v>188</v>
      </c>
      <c r="C58">
        <v>38.1</v>
      </c>
      <c r="D58" t="s">
        <v>84</v>
      </c>
      <c r="E58" s="3" t="s">
        <v>153</v>
      </c>
    </row>
    <row r="59" spans="1:5" x14ac:dyDescent="0.3">
      <c r="A59" t="s">
        <v>73</v>
      </c>
      <c r="B59" t="s">
        <v>188</v>
      </c>
      <c r="C59">
        <v>8.6</v>
      </c>
      <c r="D59" t="s">
        <v>84</v>
      </c>
      <c r="E59" s="3" t="s">
        <v>153</v>
      </c>
    </row>
    <row r="60" spans="1:5" x14ac:dyDescent="0.3">
      <c r="A60" t="s">
        <v>73</v>
      </c>
      <c r="B60" t="s">
        <v>188</v>
      </c>
      <c r="C60">
        <v>26.3</v>
      </c>
      <c r="D60" t="s">
        <v>84</v>
      </c>
      <c r="E60" s="3" t="s">
        <v>153</v>
      </c>
    </row>
    <row r="61" spans="1:5" x14ac:dyDescent="0.3">
      <c r="A61" t="s">
        <v>73</v>
      </c>
      <c r="B61" t="s">
        <v>188</v>
      </c>
      <c r="C61">
        <v>34.200000000000003</v>
      </c>
      <c r="D61" t="s">
        <v>84</v>
      </c>
      <c r="E61" s="3" t="s">
        <v>153</v>
      </c>
    </row>
    <row r="62" spans="1:5" x14ac:dyDescent="0.3">
      <c r="A62" t="s">
        <v>73</v>
      </c>
      <c r="B62" t="s">
        <v>188</v>
      </c>
      <c r="C62">
        <v>35</v>
      </c>
      <c r="D62" t="s">
        <v>84</v>
      </c>
      <c r="E62" s="3" t="s">
        <v>132</v>
      </c>
    </row>
    <row r="63" spans="1:5" x14ac:dyDescent="0.3">
      <c r="A63" t="s">
        <v>73</v>
      </c>
      <c r="B63" t="s">
        <v>188</v>
      </c>
      <c r="C63">
        <v>29</v>
      </c>
      <c r="D63" t="s">
        <v>84</v>
      </c>
      <c r="E63" s="3" t="s">
        <v>130</v>
      </c>
    </row>
    <row r="64" spans="1:5" x14ac:dyDescent="0.3">
      <c r="A64" t="s">
        <v>73</v>
      </c>
      <c r="B64" t="s">
        <v>188</v>
      </c>
      <c r="C64">
        <v>44</v>
      </c>
      <c r="D64" t="s">
        <v>84</v>
      </c>
      <c r="E64" s="3" t="s">
        <v>131</v>
      </c>
    </row>
    <row r="65" spans="1:5" x14ac:dyDescent="0.3">
      <c r="A65" t="s">
        <v>73</v>
      </c>
      <c r="B65" t="s">
        <v>188</v>
      </c>
      <c r="C65">
        <v>13</v>
      </c>
      <c r="D65" t="s">
        <v>84</v>
      </c>
      <c r="E65" s="3" t="s">
        <v>133</v>
      </c>
    </row>
    <row r="66" spans="1:5" x14ac:dyDescent="0.3">
      <c r="A66" t="s">
        <v>77</v>
      </c>
      <c r="B66" t="s">
        <v>90</v>
      </c>
      <c r="C66">
        <v>42.8</v>
      </c>
      <c r="D66" t="s">
        <v>84</v>
      </c>
      <c r="E66" s="3" t="s">
        <v>150</v>
      </c>
    </row>
    <row r="67" spans="1:5" x14ac:dyDescent="0.3">
      <c r="A67" t="s">
        <v>77</v>
      </c>
      <c r="B67" t="s">
        <v>90</v>
      </c>
      <c r="C67">
        <v>27.5</v>
      </c>
      <c r="D67" t="s">
        <v>84</v>
      </c>
      <c r="E67" s="3" t="s">
        <v>150</v>
      </c>
    </row>
    <row r="68" spans="1:5" x14ac:dyDescent="0.3">
      <c r="A68" t="s">
        <v>77</v>
      </c>
      <c r="B68" t="s">
        <v>90</v>
      </c>
      <c r="C68">
        <v>31.4</v>
      </c>
      <c r="D68" t="s">
        <v>84</v>
      </c>
      <c r="E68" s="3" t="s">
        <v>150</v>
      </c>
    </row>
    <row r="69" spans="1:5" x14ac:dyDescent="0.3">
      <c r="A69" t="s">
        <v>77</v>
      </c>
      <c r="B69" t="s">
        <v>90</v>
      </c>
      <c r="C69">
        <v>18.3</v>
      </c>
      <c r="D69" t="s">
        <v>84</v>
      </c>
      <c r="E69" s="3" t="s">
        <v>150</v>
      </c>
    </row>
    <row r="70" spans="1:5" x14ac:dyDescent="0.3">
      <c r="A70" t="s">
        <v>77</v>
      </c>
      <c r="B70" t="s">
        <v>90</v>
      </c>
      <c r="C70">
        <v>11</v>
      </c>
      <c r="D70" t="s">
        <v>84</v>
      </c>
      <c r="E70" s="3" t="s">
        <v>122</v>
      </c>
    </row>
    <row r="71" spans="1:5" x14ac:dyDescent="0.3">
      <c r="A71" t="s">
        <v>77</v>
      </c>
      <c r="B71" t="s">
        <v>90</v>
      </c>
      <c r="C71">
        <v>17</v>
      </c>
      <c r="D71" t="s">
        <v>84</v>
      </c>
      <c r="E71" s="3" t="s">
        <v>130</v>
      </c>
    </row>
    <row r="72" spans="1:5" x14ac:dyDescent="0.3">
      <c r="A72" t="s">
        <v>77</v>
      </c>
      <c r="B72" t="s">
        <v>90</v>
      </c>
      <c r="C72">
        <v>18.100000000000001</v>
      </c>
      <c r="D72" t="s">
        <v>84</v>
      </c>
      <c r="E72" s="3" t="s">
        <v>131</v>
      </c>
    </row>
    <row r="73" spans="1:5" x14ac:dyDescent="0.3">
      <c r="A73" t="s">
        <v>77</v>
      </c>
      <c r="B73" t="s">
        <v>90</v>
      </c>
      <c r="C73">
        <v>18</v>
      </c>
      <c r="D73" t="s">
        <v>84</v>
      </c>
      <c r="E73" s="3" t="s">
        <v>133</v>
      </c>
    </row>
    <row r="74" spans="1:5" x14ac:dyDescent="0.3">
      <c r="A74" t="s">
        <v>77</v>
      </c>
      <c r="B74" t="s">
        <v>90</v>
      </c>
      <c r="C74">
        <v>252.2</v>
      </c>
      <c r="D74" t="s">
        <v>84</v>
      </c>
      <c r="E74" s="3" t="s">
        <v>152</v>
      </c>
    </row>
    <row r="75" spans="1:5" x14ac:dyDescent="0.3">
      <c r="A75" t="s">
        <v>77</v>
      </c>
      <c r="B75" t="s">
        <v>90</v>
      </c>
      <c r="C75">
        <v>82.5</v>
      </c>
      <c r="D75" t="s">
        <v>84</v>
      </c>
      <c r="E75" s="3" t="s">
        <v>152</v>
      </c>
    </row>
    <row r="76" spans="1:5" x14ac:dyDescent="0.3">
      <c r="A76" t="s">
        <v>64</v>
      </c>
      <c r="B76" t="s">
        <v>91</v>
      </c>
      <c r="C76">
        <v>11.6</v>
      </c>
      <c r="D76" t="s">
        <v>84</v>
      </c>
      <c r="E76" s="3" t="s">
        <v>150</v>
      </c>
    </row>
    <row r="77" spans="1:5" x14ac:dyDescent="0.3">
      <c r="A77" t="s">
        <v>64</v>
      </c>
      <c r="B77" t="s">
        <v>91</v>
      </c>
      <c r="C77">
        <v>5.4</v>
      </c>
      <c r="D77" t="s">
        <v>84</v>
      </c>
      <c r="E77" s="3" t="s">
        <v>150</v>
      </c>
    </row>
    <row r="78" spans="1:5" x14ac:dyDescent="0.3">
      <c r="A78" t="s">
        <v>64</v>
      </c>
      <c r="B78" t="s">
        <v>91</v>
      </c>
      <c r="C78">
        <v>4</v>
      </c>
      <c r="D78" t="s">
        <v>84</v>
      </c>
      <c r="E78" s="3" t="s">
        <v>150</v>
      </c>
    </row>
    <row r="79" spans="1:5" x14ac:dyDescent="0.3">
      <c r="A79" t="s">
        <v>64</v>
      </c>
      <c r="B79" t="s">
        <v>91</v>
      </c>
      <c r="C79">
        <v>2</v>
      </c>
      <c r="D79" t="s">
        <v>84</v>
      </c>
      <c r="E79" s="3" t="s">
        <v>150</v>
      </c>
    </row>
    <row r="80" spans="1:5" x14ac:dyDescent="0.3">
      <c r="A80" t="s">
        <v>64</v>
      </c>
      <c r="B80" t="s">
        <v>91</v>
      </c>
      <c r="C80">
        <v>8.1999999999999993</v>
      </c>
      <c r="D80" t="s">
        <v>84</v>
      </c>
      <c r="E80" s="3" t="s">
        <v>134</v>
      </c>
    </row>
    <row r="81" spans="1:5" x14ac:dyDescent="0.3">
      <c r="A81" t="s">
        <v>64</v>
      </c>
      <c r="B81" t="s">
        <v>91</v>
      </c>
      <c r="C81">
        <v>16.5</v>
      </c>
      <c r="D81" t="s">
        <v>84</v>
      </c>
      <c r="E81" s="3" t="s">
        <v>135</v>
      </c>
    </row>
    <row r="82" spans="1:5" x14ac:dyDescent="0.3">
      <c r="A82" t="s">
        <v>64</v>
      </c>
      <c r="B82" t="s">
        <v>91</v>
      </c>
      <c r="C82">
        <v>3</v>
      </c>
      <c r="D82" t="s">
        <v>84</v>
      </c>
      <c r="E82" s="3" t="s">
        <v>136</v>
      </c>
    </row>
    <row r="83" spans="1:5" x14ac:dyDescent="0.3">
      <c r="A83" t="s">
        <v>64</v>
      </c>
      <c r="B83" t="s">
        <v>91</v>
      </c>
      <c r="C83">
        <v>5</v>
      </c>
      <c r="D83" t="s">
        <v>84</v>
      </c>
      <c r="E83" s="3" t="s">
        <v>137</v>
      </c>
    </row>
    <row r="84" spans="1:5" x14ac:dyDescent="0.3">
      <c r="A84" t="s">
        <v>64</v>
      </c>
      <c r="B84" t="s">
        <v>91</v>
      </c>
      <c r="C84">
        <v>6</v>
      </c>
      <c r="D84" t="s">
        <v>84</v>
      </c>
      <c r="E84" s="3" t="s">
        <v>132</v>
      </c>
    </row>
    <row r="85" spans="1:5" x14ac:dyDescent="0.3">
      <c r="A85" t="s">
        <v>64</v>
      </c>
      <c r="B85" t="s">
        <v>91</v>
      </c>
      <c r="C85">
        <v>7.6</v>
      </c>
      <c r="D85" t="s">
        <v>84</v>
      </c>
      <c r="E85" s="3" t="s">
        <v>130</v>
      </c>
    </row>
    <row r="86" spans="1:5" x14ac:dyDescent="0.3">
      <c r="A86" t="s">
        <v>64</v>
      </c>
      <c r="B86" t="s">
        <v>91</v>
      </c>
      <c r="C86">
        <v>7.7</v>
      </c>
      <c r="D86" t="s">
        <v>84</v>
      </c>
      <c r="E86" s="3" t="s">
        <v>131</v>
      </c>
    </row>
    <row r="87" spans="1:5" x14ac:dyDescent="0.3">
      <c r="A87" t="s">
        <v>54</v>
      </c>
      <c r="B87" t="s">
        <v>92</v>
      </c>
      <c r="C87">
        <v>0.92</v>
      </c>
      <c r="D87" t="s">
        <v>84</v>
      </c>
      <c r="E87" s="3" t="s">
        <v>148</v>
      </c>
    </row>
    <row r="88" spans="1:5" x14ac:dyDescent="0.3">
      <c r="A88" t="s">
        <v>54</v>
      </c>
      <c r="B88" t="s">
        <v>92</v>
      </c>
      <c r="C88">
        <v>1.1499999999999999</v>
      </c>
      <c r="D88" t="s">
        <v>84</v>
      </c>
      <c r="E88" s="3" t="s">
        <v>148</v>
      </c>
    </row>
    <row r="89" spans="1:5" x14ac:dyDescent="0.3">
      <c r="A89" t="s">
        <v>54</v>
      </c>
      <c r="B89" t="s">
        <v>92</v>
      </c>
      <c r="C89">
        <v>0.1</v>
      </c>
      <c r="D89" t="s">
        <v>84</v>
      </c>
      <c r="E89" s="3" t="s">
        <v>149</v>
      </c>
    </row>
    <row r="90" spans="1:5" x14ac:dyDescent="0.3">
      <c r="A90" t="s">
        <v>54</v>
      </c>
      <c r="B90" t="s">
        <v>92</v>
      </c>
      <c r="C90">
        <v>0.1</v>
      </c>
      <c r="D90" t="s">
        <v>84</v>
      </c>
      <c r="E90" s="3" t="s">
        <v>149</v>
      </c>
    </row>
    <row r="91" spans="1:5" x14ac:dyDescent="0.3">
      <c r="A91" t="s">
        <v>71</v>
      </c>
      <c r="B91" t="s">
        <v>28</v>
      </c>
      <c r="C91">
        <v>56.8</v>
      </c>
      <c r="D91" t="s">
        <v>84</v>
      </c>
      <c r="E91" s="3" t="s">
        <v>150</v>
      </c>
    </row>
    <row r="92" spans="1:5" x14ac:dyDescent="0.3">
      <c r="A92" t="s">
        <v>71</v>
      </c>
      <c r="B92" t="s">
        <v>28</v>
      </c>
      <c r="C92">
        <v>44.7</v>
      </c>
      <c r="D92" t="s">
        <v>84</v>
      </c>
      <c r="E92" s="3" t="s">
        <v>150</v>
      </c>
    </row>
    <row r="93" spans="1:5" x14ac:dyDescent="0.3">
      <c r="A93" t="s">
        <v>71</v>
      </c>
      <c r="B93" t="s">
        <v>28</v>
      </c>
      <c r="C93">
        <v>35.5</v>
      </c>
      <c r="D93" t="s">
        <v>84</v>
      </c>
      <c r="E93" s="3" t="s">
        <v>150</v>
      </c>
    </row>
    <row r="94" spans="1:5" x14ac:dyDescent="0.3">
      <c r="A94" t="s">
        <v>71</v>
      </c>
      <c r="B94" t="s">
        <v>28</v>
      </c>
      <c r="C94">
        <v>28.2</v>
      </c>
      <c r="D94" t="s">
        <v>84</v>
      </c>
      <c r="E94" s="3" t="s">
        <v>150</v>
      </c>
    </row>
    <row r="95" spans="1:5" x14ac:dyDescent="0.3">
      <c r="A95" t="s">
        <v>71</v>
      </c>
      <c r="B95" t="s">
        <v>28</v>
      </c>
      <c r="C95">
        <v>11</v>
      </c>
      <c r="D95" t="s">
        <v>84</v>
      </c>
      <c r="E95" s="3" t="s">
        <v>122</v>
      </c>
    </row>
    <row r="96" spans="1:5" x14ac:dyDescent="0.3">
      <c r="A96" t="s">
        <v>71</v>
      </c>
      <c r="B96" t="s">
        <v>28</v>
      </c>
      <c r="C96">
        <v>3</v>
      </c>
      <c r="D96" t="s">
        <v>84</v>
      </c>
      <c r="E96" s="3" t="s">
        <v>132</v>
      </c>
    </row>
    <row r="97" spans="1:5" x14ac:dyDescent="0.3">
      <c r="A97" t="s">
        <v>71</v>
      </c>
      <c r="B97" t="s">
        <v>28</v>
      </c>
      <c r="C97">
        <v>3.3</v>
      </c>
      <c r="D97" t="s">
        <v>84</v>
      </c>
      <c r="E97" s="3" t="s">
        <v>130</v>
      </c>
    </row>
    <row r="98" spans="1:5" x14ac:dyDescent="0.3">
      <c r="A98" t="s">
        <v>71</v>
      </c>
      <c r="B98" t="s">
        <v>28</v>
      </c>
      <c r="C98">
        <v>3.9</v>
      </c>
      <c r="D98" t="s">
        <v>84</v>
      </c>
      <c r="E98" s="3" t="s">
        <v>131</v>
      </c>
    </row>
    <row r="99" spans="1:5" x14ac:dyDescent="0.3">
      <c r="A99" t="s">
        <v>71</v>
      </c>
      <c r="B99" t="s">
        <v>28</v>
      </c>
      <c r="C99">
        <v>6.2</v>
      </c>
      <c r="D99" t="s">
        <v>84</v>
      </c>
      <c r="E99" s="3" t="s">
        <v>133</v>
      </c>
    </row>
    <row r="100" spans="1:5" x14ac:dyDescent="0.3">
      <c r="A100" t="s">
        <v>68</v>
      </c>
      <c r="B100" t="s">
        <v>93</v>
      </c>
      <c r="C100">
        <v>0.45800000000000002</v>
      </c>
      <c r="D100" t="s">
        <v>84</v>
      </c>
      <c r="E100" s="3" t="s">
        <v>138</v>
      </c>
    </row>
    <row r="101" spans="1:5" x14ac:dyDescent="0.3">
      <c r="A101" t="s">
        <v>68</v>
      </c>
      <c r="B101" t="s">
        <v>93</v>
      </c>
      <c r="C101">
        <v>67.400000000000006</v>
      </c>
      <c r="D101" t="s">
        <v>84</v>
      </c>
      <c r="E101" s="3" t="s">
        <v>139</v>
      </c>
    </row>
    <row r="102" spans="1:5" x14ac:dyDescent="0.3">
      <c r="A102" t="s">
        <v>68</v>
      </c>
      <c r="B102" t="s">
        <v>93</v>
      </c>
      <c r="C102">
        <v>24</v>
      </c>
      <c r="D102" t="s">
        <v>84</v>
      </c>
      <c r="E102" s="3" t="s">
        <v>134</v>
      </c>
    </row>
    <row r="103" spans="1:5" x14ac:dyDescent="0.3">
      <c r="A103" t="s">
        <v>68</v>
      </c>
      <c r="B103" t="s">
        <v>93</v>
      </c>
      <c r="C103">
        <v>18</v>
      </c>
      <c r="D103" t="s">
        <v>84</v>
      </c>
      <c r="E103" s="3" t="s">
        <v>136</v>
      </c>
    </row>
    <row r="104" spans="1:5" x14ac:dyDescent="0.3">
      <c r="A104" t="s">
        <v>68</v>
      </c>
      <c r="B104" t="s">
        <v>93</v>
      </c>
      <c r="C104">
        <v>7.6</v>
      </c>
      <c r="D104" t="s">
        <v>84</v>
      </c>
      <c r="E104" s="3" t="s">
        <v>132</v>
      </c>
    </row>
    <row r="105" spans="1:5" x14ac:dyDescent="0.3">
      <c r="A105" t="s">
        <v>68</v>
      </c>
      <c r="B105" t="s">
        <v>93</v>
      </c>
      <c r="C105">
        <v>21</v>
      </c>
      <c r="D105" t="s">
        <v>84</v>
      </c>
      <c r="E105" s="3" t="s">
        <v>154</v>
      </c>
    </row>
    <row r="106" spans="1:5" x14ac:dyDescent="0.3">
      <c r="A106" t="s">
        <v>68</v>
      </c>
      <c r="B106" t="s">
        <v>93</v>
      </c>
      <c r="C106">
        <v>13.8</v>
      </c>
      <c r="D106" t="s">
        <v>84</v>
      </c>
      <c r="E106" s="3" t="s">
        <v>154</v>
      </c>
    </row>
    <row r="107" spans="1:5" x14ac:dyDescent="0.3">
      <c r="A107" t="s">
        <v>68</v>
      </c>
      <c r="B107" t="s">
        <v>93</v>
      </c>
      <c r="C107">
        <v>0.55000000000000004</v>
      </c>
      <c r="D107" t="s">
        <v>84</v>
      </c>
      <c r="E107" s="3" t="s">
        <v>155</v>
      </c>
    </row>
    <row r="108" spans="1:5" x14ac:dyDescent="0.3">
      <c r="A108" t="s">
        <v>68</v>
      </c>
      <c r="B108" t="s">
        <v>93</v>
      </c>
      <c r="C108">
        <v>1.32</v>
      </c>
      <c r="D108" t="s">
        <v>84</v>
      </c>
      <c r="E108" s="3" t="s">
        <v>155</v>
      </c>
    </row>
    <row r="109" spans="1:5" x14ac:dyDescent="0.3">
      <c r="A109" t="s">
        <v>7</v>
      </c>
      <c r="B109" t="s">
        <v>8</v>
      </c>
      <c r="C109">
        <v>0.4</v>
      </c>
      <c r="D109" t="s">
        <v>84</v>
      </c>
      <c r="E109" s="3" t="s">
        <v>153</v>
      </c>
    </row>
    <row r="110" spans="1:5" x14ac:dyDescent="0.3">
      <c r="A110" t="s">
        <v>7</v>
      </c>
      <c r="B110" t="s">
        <v>8</v>
      </c>
      <c r="C110">
        <v>0.79</v>
      </c>
      <c r="D110" t="s">
        <v>84</v>
      </c>
      <c r="E110" s="3" t="s">
        <v>153</v>
      </c>
    </row>
    <row r="111" spans="1:5" x14ac:dyDescent="0.3">
      <c r="A111" t="s">
        <v>7</v>
      </c>
      <c r="B111" t="s">
        <v>8</v>
      </c>
      <c r="C111">
        <v>1.35</v>
      </c>
      <c r="D111" t="s">
        <v>84</v>
      </c>
      <c r="E111" s="3" t="s">
        <v>153</v>
      </c>
    </row>
    <row r="112" spans="1:5" x14ac:dyDescent="0.3">
      <c r="A112" t="s">
        <v>7</v>
      </c>
      <c r="B112" t="s">
        <v>8</v>
      </c>
      <c r="C112">
        <v>1.2</v>
      </c>
      <c r="D112" t="s">
        <v>84</v>
      </c>
      <c r="E112" s="3" t="s">
        <v>150</v>
      </c>
    </row>
    <row r="113" spans="1:5" x14ac:dyDescent="0.3">
      <c r="A113" t="s">
        <v>7</v>
      </c>
      <c r="B113" t="s">
        <v>8</v>
      </c>
      <c r="C113">
        <v>0.1</v>
      </c>
      <c r="D113" t="s">
        <v>84</v>
      </c>
      <c r="E113" s="3" t="s">
        <v>150</v>
      </c>
    </row>
    <row r="114" spans="1:5" x14ac:dyDescent="0.3">
      <c r="A114" t="s">
        <v>7</v>
      </c>
      <c r="B114" t="s">
        <v>8</v>
      </c>
      <c r="C114">
        <v>5.0999999999999996</v>
      </c>
      <c r="D114" t="s">
        <v>84</v>
      </c>
      <c r="E114" s="3" t="s">
        <v>129</v>
      </c>
    </row>
    <row r="115" spans="1:5" x14ac:dyDescent="0.3">
      <c r="A115" t="s">
        <v>7</v>
      </c>
      <c r="B115" t="s">
        <v>8</v>
      </c>
      <c r="C115">
        <v>4.9000000000000004</v>
      </c>
      <c r="D115" t="s">
        <v>84</v>
      </c>
      <c r="E115" s="3" t="s">
        <v>134</v>
      </c>
    </row>
    <row r="116" spans="1:5" x14ac:dyDescent="0.3">
      <c r="A116" t="s">
        <v>7</v>
      </c>
      <c r="B116" t="s">
        <v>8</v>
      </c>
      <c r="C116">
        <v>1.2</v>
      </c>
      <c r="D116" t="s">
        <v>84</v>
      </c>
      <c r="E116" s="3" t="s">
        <v>135</v>
      </c>
    </row>
    <row r="117" spans="1:5" x14ac:dyDescent="0.3">
      <c r="A117" t="s">
        <v>7</v>
      </c>
      <c r="B117" t="s">
        <v>8</v>
      </c>
      <c r="C117">
        <v>1.4</v>
      </c>
      <c r="D117" t="s">
        <v>84</v>
      </c>
      <c r="E117" s="3" t="s">
        <v>122</v>
      </c>
    </row>
    <row r="118" spans="1:5" x14ac:dyDescent="0.3">
      <c r="A118" t="s">
        <v>7</v>
      </c>
      <c r="B118" t="s">
        <v>8</v>
      </c>
      <c r="C118">
        <v>0.69</v>
      </c>
      <c r="D118" t="s">
        <v>84</v>
      </c>
      <c r="E118" s="3" t="s">
        <v>123</v>
      </c>
    </row>
    <row r="119" spans="1:5" x14ac:dyDescent="0.3">
      <c r="A119" t="s">
        <v>7</v>
      </c>
      <c r="B119" t="s">
        <v>8</v>
      </c>
      <c r="C119">
        <v>0.3</v>
      </c>
      <c r="D119" t="s">
        <v>84</v>
      </c>
      <c r="E119" s="3" t="s">
        <v>132</v>
      </c>
    </row>
    <row r="120" spans="1:5" x14ac:dyDescent="0.3">
      <c r="A120" t="s">
        <v>7</v>
      </c>
      <c r="B120" t="s">
        <v>8</v>
      </c>
      <c r="C120">
        <v>0.05</v>
      </c>
      <c r="D120" t="s">
        <v>84</v>
      </c>
      <c r="E120" s="3" t="s">
        <v>124</v>
      </c>
    </row>
    <row r="121" spans="1:5" x14ac:dyDescent="0.3">
      <c r="A121" t="s">
        <v>7</v>
      </c>
      <c r="B121" t="s">
        <v>8</v>
      </c>
      <c r="C121">
        <v>1.5</v>
      </c>
      <c r="D121" t="s">
        <v>84</v>
      </c>
      <c r="E121" s="3" t="s">
        <v>130</v>
      </c>
    </row>
    <row r="122" spans="1:5" x14ac:dyDescent="0.3">
      <c r="A122" t="s">
        <v>7</v>
      </c>
      <c r="B122" t="s">
        <v>8</v>
      </c>
      <c r="C122">
        <v>1.2</v>
      </c>
      <c r="D122" t="s">
        <v>84</v>
      </c>
      <c r="E122" s="3" t="s">
        <v>131</v>
      </c>
    </row>
    <row r="123" spans="1:5" x14ac:dyDescent="0.3">
      <c r="A123" t="s">
        <v>7</v>
      </c>
      <c r="B123" t="s">
        <v>8</v>
      </c>
      <c r="C123">
        <v>0.8</v>
      </c>
      <c r="D123" t="s">
        <v>84</v>
      </c>
      <c r="E123" s="3" t="s">
        <v>133</v>
      </c>
    </row>
    <row r="124" spans="1:5" x14ac:dyDescent="0.3">
      <c r="A124" t="s">
        <v>9</v>
      </c>
      <c r="B124" t="s">
        <v>10</v>
      </c>
      <c r="C124">
        <v>122.4</v>
      </c>
      <c r="D124" t="s">
        <v>84</v>
      </c>
      <c r="E124" s="3" t="s">
        <v>156</v>
      </c>
    </row>
    <row r="125" spans="1:5" x14ac:dyDescent="0.3">
      <c r="A125" t="s">
        <v>9</v>
      </c>
      <c r="B125" t="s">
        <v>10</v>
      </c>
      <c r="C125">
        <v>108.2</v>
      </c>
      <c r="D125" t="s">
        <v>84</v>
      </c>
      <c r="E125" s="3" t="s">
        <v>156</v>
      </c>
    </row>
    <row r="126" spans="1:5" x14ac:dyDescent="0.3">
      <c r="A126" t="s">
        <v>9</v>
      </c>
      <c r="B126" t="s">
        <v>10</v>
      </c>
      <c r="C126">
        <v>38</v>
      </c>
      <c r="D126" t="s">
        <v>84</v>
      </c>
      <c r="E126" s="3" t="s">
        <v>139</v>
      </c>
    </row>
    <row r="127" spans="1:5" x14ac:dyDescent="0.3">
      <c r="A127" t="s">
        <v>9</v>
      </c>
      <c r="B127" t="s">
        <v>10</v>
      </c>
      <c r="C127">
        <v>13.4</v>
      </c>
      <c r="D127" t="s">
        <v>84</v>
      </c>
      <c r="E127" s="3" t="s">
        <v>150</v>
      </c>
    </row>
    <row r="128" spans="1:5" x14ac:dyDescent="0.3">
      <c r="A128" t="s">
        <v>9</v>
      </c>
      <c r="B128" t="s">
        <v>10</v>
      </c>
      <c r="C128">
        <v>3.7</v>
      </c>
      <c r="D128" t="s">
        <v>84</v>
      </c>
      <c r="E128" s="3" t="s">
        <v>150</v>
      </c>
    </row>
    <row r="129" spans="1:5" x14ac:dyDescent="0.3">
      <c r="A129" t="s">
        <v>9</v>
      </c>
      <c r="B129" t="s">
        <v>10</v>
      </c>
      <c r="C129">
        <v>2.7</v>
      </c>
      <c r="D129" t="s">
        <v>84</v>
      </c>
      <c r="E129" s="3" t="s">
        <v>150</v>
      </c>
    </row>
    <row r="130" spans="1:5" x14ac:dyDescent="0.3">
      <c r="A130" t="s">
        <v>9</v>
      </c>
      <c r="B130" t="s">
        <v>10</v>
      </c>
      <c r="C130">
        <v>3.8</v>
      </c>
      <c r="D130" t="s">
        <v>84</v>
      </c>
      <c r="E130" s="3" t="s">
        <v>150</v>
      </c>
    </row>
    <row r="131" spans="1:5" x14ac:dyDescent="0.3">
      <c r="A131" t="s">
        <v>9</v>
      </c>
      <c r="B131" t="s">
        <v>10</v>
      </c>
      <c r="C131">
        <v>18.399999999999999</v>
      </c>
      <c r="D131" t="s">
        <v>84</v>
      </c>
      <c r="E131" s="3" t="s">
        <v>129</v>
      </c>
    </row>
    <row r="132" spans="1:5" x14ac:dyDescent="0.3">
      <c r="A132" t="s">
        <v>9</v>
      </c>
      <c r="B132" t="s">
        <v>10</v>
      </c>
      <c r="C132">
        <v>45</v>
      </c>
      <c r="D132" t="s">
        <v>84</v>
      </c>
      <c r="E132" s="3" t="s">
        <v>134</v>
      </c>
    </row>
    <row r="133" spans="1:5" x14ac:dyDescent="0.3">
      <c r="A133" t="s">
        <v>9</v>
      </c>
      <c r="B133" t="s">
        <v>10</v>
      </c>
      <c r="C133">
        <v>0.77</v>
      </c>
      <c r="D133" t="s">
        <v>84</v>
      </c>
      <c r="E133" s="3" t="s">
        <v>124</v>
      </c>
    </row>
    <row r="134" spans="1:5" x14ac:dyDescent="0.3">
      <c r="A134" t="s">
        <v>9</v>
      </c>
      <c r="B134" t="s">
        <v>10</v>
      </c>
      <c r="C134">
        <v>19</v>
      </c>
      <c r="D134" t="s">
        <v>84</v>
      </c>
      <c r="E134" s="3" t="s">
        <v>130</v>
      </c>
    </row>
    <row r="135" spans="1:5" x14ac:dyDescent="0.3">
      <c r="A135" t="s">
        <v>9</v>
      </c>
      <c r="B135" t="s">
        <v>10</v>
      </c>
      <c r="C135">
        <v>32.700000000000003</v>
      </c>
      <c r="D135" t="s">
        <v>84</v>
      </c>
      <c r="E135" s="3" t="s">
        <v>131</v>
      </c>
    </row>
    <row r="136" spans="1:5" x14ac:dyDescent="0.3">
      <c r="A136" t="s">
        <v>9</v>
      </c>
      <c r="B136" t="s">
        <v>10</v>
      </c>
      <c r="C136">
        <v>18.2</v>
      </c>
      <c r="D136" t="s">
        <v>84</v>
      </c>
      <c r="E136" s="3" t="s">
        <v>140</v>
      </c>
    </row>
    <row r="137" spans="1:5" x14ac:dyDescent="0.3">
      <c r="A137" t="s">
        <v>9</v>
      </c>
      <c r="B137" t="s">
        <v>10</v>
      </c>
      <c r="C137">
        <v>16.899999999999999</v>
      </c>
      <c r="D137" t="s">
        <v>84</v>
      </c>
      <c r="E137" s="3" t="s">
        <v>152</v>
      </c>
    </row>
    <row r="138" spans="1:5" x14ac:dyDescent="0.3">
      <c r="A138" t="s">
        <v>9</v>
      </c>
      <c r="B138" t="s">
        <v>10</v>
      </c>
      <c r="C138">
        <v>22.8</v>
      </c>
      <c r="D138" t="s">
        <v>84</v>
      </c>
      <c r="E138" s="3" t="s">
        <v>152</v>
      </c>
    </row>
    <row r="139" spans="1:5" x14ac:dyDescent="0.3">
      <c r="A139" t="s">
        <v>35</v>
      </c>
      <c r="B139" t="s">
        <v>36</v>
      </c>
      <c r="C139">
        <v>3.1</v>
      </c>
      <c r="D139" t="s">
        <v>84</v>
      </c>
      <c r="E139" s="3" t="s">
        <v>150</v>
      </c>
    </row>
    <row r="140" spans="1:5" x14ac:dyDescent="0.3">
      <c r="A140" t="s">
        <v>35</v>
      </c>
      <c r="B140" t="s">
        <v>36</v>
      </c>
      <c r="C140">
        <v>5.0999999999999996</v>
      </c>
      <c r="D140" t="s">
        <v>84</v>
      </c>
      <c r="E140" s="3" t="s">
        <v>150</v>
      </c>
    </row>
    <row r="141" spans="1:5" x14ac:dyDescent="0.3">
      <c r="A141" t="s">
        <v>35</v>
      </c>
      <c r="B141" t="s">
        <v>36</v>
      </c>
      <c r="C141">
        <v>4.2</v>
      </c>
      <c r="D141" t="s">
        <v>84</v>
      </c>
      <c r="E141" s="3" t="s">
        <v>150</v>
      </c>
    </row>
    <row r="142" spans="1:5" x14ac:dyDescent="0.3">
      <c r="A142" t="s">
        <v>35</v>
      </c>
      <c r="B142" t="s">
        <v>36</v>
      </c>
      <c r="C142">
        <v>5.8</v>
      </c>
      <c r="D142" t="s">
        <v>84</v>
      </c>
      <c r="E142" s="3" t="s">
        <v>150</v>
      </c>
    </row>
    <row r="143" spans="1:5" x14ac:dyDescent="0.3">
      <c r="A143" t="s">
        <v>35</v>
      </c>
      <c r="B143" t="s">
        <v>36</v>
      </c>
      <c r="C143">
        <v>15</v>
      </c>
      <c r="D143" t="s">
        <v>84</v>
      </c>
      <c r="E143" s="3" t="s">
        <v>134</v>
      </c>
    </row>
    <row r="144" spans="1:5" x14ac:dyDescent="0.3">
      <c r="A144" t="s">
        <v>35</v>
      </c>
      <c r="B144" t="s">
        <v>36</v>
      </c>
      <c r="C144">
        <v>4.8</v>
      </c>
      <c r="D144" t="s">
        <v>84</v>
      </c>
      <c r="E144" s="3" t="s">
        <v>136</v>
      </c>
    </row>
    <row r="145" spans="1:5" x14ac:dyDescent="0.3">
      <c r="A145" t="s">
        <v>35</v>
      </c>
      <c r="B145" t="s">
        <v>36</v>
      </c>
      <c r="C145">
        <v>4.7</v>
      </c>
      <c r="D145" t="s">
        <v>84</v>
      </c>
      <c r="E145" s="3" t="s">
        <v>122</v>
      </c>
    </row>
    <row r="146" spans="1:5" x14ac:dyDescent="0.3">
      <c r="A146" t="s">
        <v>35</v>
      </c>
      <c r="B146" t="s">
        <v>36</v>
      </c>
      <c r="C146">
        <v>1.62</v>
      </c>
      <c r="D146" t="s">
        <v>84</v>
      </c>
      <c r="E146" s="3" t="s">
        <v>123</v>
      </c>
    </row>
    <row r="147" spans="1:5" x14ac:dyDescent="0.3">
      <c r="A147" t="s">
        <v>35</v>
      </c>
      <c r="B147" t="s">
        <v>36</v>
      </c>
      <c r="C147">
        <v>9</v>
      </c>
      <c r="D147" t="s">
        <v>84</v>
      </c>
      <c r="E147" s="3" t="s">
        <v>132</v>
      </c>
    </row>
    <row r="148" spans="1:5" x14ac:dyDescent="0.3">
      <c r="A148" t="s">
        <v>35</v>
      </c>
      <c r="B148" t="s">
        <v>36</v>
      </c>
      <c r="C148">
        <v>6.8</v>
      </c>
      <c r="D148" t="s">
        <v>84</v>
      </c>
      <c r="E148" s="3" t="s">
        <v>130</v>
      </c>
    </row>
    <row r="149" spans="1:5" x14ac:dyDescent="0.3">
      <c r="A149" t="s">
        <v>35</v>
      </c>
      <c r="B149" t="s">
        <v>36</v>
      </c>
      <c r="C149">
        <v>7.4</v>
      </c>
      <c r="D149" t="s">
        <v>84</v>
      </c>
      <c r="E149" s="3" t="s">
        <v>131</v>
      </c>
    </row>
    <row r="150" spans="1:5" x14ac:dyDescent="0.3">
      <c r="A150" t="s">
        <v>35</v>
      </c>
      <c r="B150" t="s">
        <v>36</v>
      </c>
      <c r="C150">
        <v>6.9</v>
      </c>
      <c r="D150" t="s">
        <v>84</v>
      </c>
      <c r="E150" s="3" t="s">
        <v>133</v>
      </c>
    </row>
    <row r="151" spans="1:5" x14ac:dyDescent="0.3">
      <c r="A151" t="s">
        <v>27</v>
      </c>
      <c r="B151" t="s">
        <v>28</v>
      </c>
      <c r="C151">
        <v>0.16</v>
      </c>
      <c r="D151" t="s">
        <v>84</v>
      </c>
      <c r="E151" s="3" t="s">
        <v>153</v>
      </c>
    </row>
    <row r="152" spans="1:5" x14ac:dyDescent="0.3">
      <c r="A152" t="s">
        <v>27</v>
      </c>
      <c r="B152" t="s">
        <v>28</v>
      </c>
      <c r="C152">
        <v>0.21</v>
      </c>
      <c r="D152" t="s">
        <v>84</v>
      </c>
      <c r="E152" s="3" t="s">
        <v>153</v>
      </c>
    </row>
    <row r="153" spans="1:5" x14ac:dyDescent="0.3">
      <c r="A153" t="s">
        <v>27</v>
      </c>
      <c r="B153" t="s">
        <v>28</v>
      </c>
      <c r="C153">
        <v>0.4</v>
      </c>
      <c r="D153" t="s">
        <v>84</v>
      </c>
      <c r="E153" s="3" t="s">
        <v>153</v>
      </c>
    </row>
    <row r="154" spans="1:5" x14ac:dyDescent="0.3">
      <c r="A154" t="s">
        <v>27</v>
      </c>
      <c r="B154" t="s">
        <v>28</v>
      </c>
      <c r="C154">
        <v>0.2</v>
      </c>
      <c r="D154" t="s">
        <v>84</v>
      </c>
      <c r="E154" s="3" t="s">
        <v>150</v>
      </c>
    </row>
    <row r="155" spans="1:5" x14ac:dyDescent="0.3">
      <c r="A155" t="s">
        <v>27</v>
      </c>
      <c r="B155" t="s">
        <v>28</v>
      </c>
      <c r="C155">
        <v>0.2</v>
      </c>
      <c r="D155" t="s">
        <v>84</v>
      </c>
      <c r="E155" s="3" t="s">
        <v>150</v>
      </c>
    </row>
    <row r="156" spans="1:5" x14ac:dyDescent="0.3">
      <c r="A156" t="s">
        <v>27</v>
      </c>
      <c r="B156" t="s">
        <v>28</v>
      </c>
      <c r="C156">
        <v>0.3</v>
      </c>
      <c r="D156" t="s">
        <v>84</v>
      </c>
      <c r="E156" s="3" t="s">
        <v>150</v>
      </c>
    </row>
    <row r="157" spans="1:5" x14ac:dyDescent="0.3">
      <c r="A157" t="s">
        <v>27</v>
      </c>
      <c r="B157" t="s">
        <v>28</v>
      </c>
      <c r="C157">
        <v>0.5</v>
      </c>
      <c r="D157" t="s">
        <v>84</v>
      </c>
      <c r="E157" s="3" t="s">
        <v>150</v>
      </c>
    </row>
    <row r="158" spans="1:5" x14ac:dyDescent="0.3">
      <c r="A158" t="s">
        <v>27</v>
      </c>
      <c r="B158" t="s">
        <v>28</v>
      </c>
      <c r="C158">
        <v>0.3</v>
      </c>
      <c r="D158" t="s">
        <v>84</v>
      </c>
      <c r="E158" s="3" t="s">
        <v>135</v>
      </c>
    </row>
    <row r="159" spans="1:5" x14ac:dyDescent="0.3">
      <c r="A159" t="s">
        <v>62</v>
      </c>
      <c r="B159" t="s">
        <v>94</v>
      </c>
      <c r="C159">
        <v>4.2</v>
      </c>
      <c r="D159" t="s">
        <v>84</v>
      </c>
      <c r="E159" s="3" t="s">
        <v>122</v>
      </c>
    </row>
    <row r="160" spans="1:5" x14ac:dyDescent="0.3">
      <c r="A160" t="s">
        <v>62</v>
      </c>
      <c r="B160" t="s">
        <v>94</v>
      </c>
      <c r="C160">
        <v>6.7</v>
      </c>
      <c r="D160" t="s">
        <v>84</v>
      </c>
      <c r="E160" s="3" t="s">
        <v>130</v>
      </c>
    </row>
    <row r="161" spans="1:5" x14ac:dyDescent="0.3">
      <c r="A161" t="s">
        <v>62</v>
      </c>
      <c r="B161" t="s">
        <v>94</v>
      </c>
      <c r="C161">
        <v>8</v>
      </c>
      <c r="D161" t="s">
        <v>84</v>
      </c>
      <c r="E161" s="3" t="s">
        <v>131</v>
      </c>
    </row>
    <row r="162" spans="1:5" x14ac:dyDescent="0.3">
      <c r="A162" t="s">
        <v>62</v>
      </c>
      <c r="B162" t="s">
        <v>94</v>
      </c>
      <c r="C162">
        <v>4.28</v>
      </c>
      <c r="D162" t="s">
        <v>84</v>
      </c>
      <c r="E162" s="3" t="s">
        <v>140</v>
      </c>
    </row>
    <row r="163" spans="1:5" x14ac:dyDescent="0.3">
      <c r="A163" t="s">
        <v>62</v>
      </c>
      <c r="B163" t="s">
        <v>94</v>
      </c>
      <c r="C163">
        <v>3.29</v>
      </c>
      <c r="D163" t="s">
        <v>84</v>
      </c>
      <c r="E163" s="3" t="s">
        <v>152</v>
      </c>
    </row>
    <row r="164" spans="1:5" x14ac:dyDescent="0.3">
      <c r="A164" t="s">
        <v>38</v>
      </c>
      <c r="B164" t="s">
        <v>39</v>
      </c>
      <c r="C164">
        <v>4.7</v>
      </c>
      <c r="D164" t="s">
        <v>84</v>
      </c>
      <c r="E164" s="3" t="s">
        <v>153</v>
      </c>
    </row>
    <row r="165" spans="1:5" x14ac:dyDescent="0.3">
      <c r="A165" t="s">
        <v>38</v>
      </c>
      <c r="B165" t="s">
        <v>39</v>
      </c>
      <c r="C165">
        <v>8.6</v>
      </c>
      <c r="D165" t="s">
        <v>84</v>
      </c>
      <c r="E165" s="3" t="s">
        <v>153</v>
      </c>
    </row>
    <row r="166" spans="1:5" x14ac:dyDescent="0.3">
      <c r="A166" t="s">
        <v>38</v>
      </c>
      <c r="B166" t="s">
        <v>39</v>
      </c>
      <c r="C166">
        <v>1.7</v>
      </c>
      <c r="D166" t="s">
        <v>84</v>
      </c>
      <c r="E166" s="3" t="s">
        <v>153</v>
      </c>
    </row>
    <row r="167" spans="1:5" x14ac:dyDescent="0.3">
      <c r="A167" t="s">
        <v>38</v>
      </c>
      <c r="B167" t="s">
        <v>39</v>
      </c>
      <c r="C167">
        <v>30.7</v>
      </c>
      <c r="D167" t="s">
        <v>84</v>
      </c>
      <c r="E167" s="3" t="s">
        <v>150</v>
      </c>
    </row>
    <row r="168" spans="1:5" x14ac:dyDescent="0.3">
      <c r="A168" t="s">
        <v>38</v>
      </c>
      <c r="B168" t="s">
        <v>39</v>
      </c>
      <c r="C168">
        <v>24.1</v>
      </c>
      <c r="D168" t="s">
        <v>84</v>
      </c>
      <c r="E168" s="3" t="s">
        <v>150</v>
      </c>
    </row>
    <row r="169" spans="1:5" x14ac:dyDescent="0.3">
      <c r="A169" t="s">
        <v>38</v>
      </c>
      <c r="B169" t="s">
        <v>39</v>
      </c>
      <c r="C169">
        <v>25.6</v>
      </c>
      <c r="D169" t="s">
        <v>84</v>
      </c>
      <c r="E169" s="3" t="s">
        <v>150</v>
      </c>
    </row>
    <row r="170" spans="1:5" x14ac:dyDescent="0.3">
      <c r="A170" t="s">
        <v>38</v>
      </c>
      <c r="B170" t="s">
        <v>39</v>
      </c>
      <c r="C170">
        <v>27</v>
      </c>
      <c r="D170" t="s">
        <v>84</v>
      </c>
      <c r="E170" s="3" t="s">
        <v>150</v>
      </c>
    </row>
    <row r="171" spans="1:5" x14ac:dyDescent="0.3">
      <c r="A171" t="s">
        <v>38</v>
      </c>
      <c r="B171" t="s">
        <v>39</v>
      </c>
      <c r="C171">
        <v>17</v>
      </c>
      <c r="D171" t="s">
        <v>84</v>
      </c>
      <c r="E171" s="3" t="s">
        <v>134</v>
      </c>
    </row>
    <row r="172" spans="1:5" x14ac:dyDescent="0.3">
      <c r="A172" t="s">
        <v>38</v>
      </c>
      <c r="B172" t="s">
        <v>39</v>
      </c>
      <c r="C172">
        <v>19.600000000000001</v>
      </c>
      <c r="D172" t="s">
        <v>84</v>
      </c>
      <c r="E172" s="3" t="s">
        <v>135</v>
      </c>
    </row>
    <row r="173" spans="1:5" x14ac:dyDescent="0.3">
      <c r="A173" t="s">
        <v>38</v>
      </c>
      <c r="B173" t="s">
        <v>39</v>
      </c>
      <c r="C173">
        <v>7.3</v>
      </c>
      <c r="D173" t="s">
        <v>84</v>
      </c>
      <c r="E173" s="3" t="s">
        <v>136</v>
      </c>
    </row>
    <row r="174" spans="1:5" x14ac:dyDescent="0.3">
      <c r="A174" t="s">
        <v>38</v>
      </c>
      <c r="B174" t="s">
        <v>39</v>
      </c>
      <c r="C174">
        <v>9</v>
      </c>
      <c r="D174" t="s">
        <v>84</v>
      </c>
      <c r="E174" s="3" t="s">
        <v>137</v>
      </c>
    </row>
    <row r="175" spans="1:5" x14ac:dyDescent="0.3">
      <c r="A175" t="s">
        <v>38</v>
      </c>
      <c r="B175" t="s">
        <v>39</v>
      </c>
      <c r="C175">
        <v>8.1999999999999993</v>
      </c>
      <c r="D175" t="s">
        <v>84</v>
      </c>
      <c r="E175" s="3" t="s">
        <v>122</v>
      </c>
    </row>
    <row r="176" spans="1:5" x14ac:dyDescent="0.3">
      <c r="A176" t="s">
        <v>38</v>
      </c>
      <c r="B176" t="s">
        <v>39</v>
      </c>
      <c r="C176">
        <v>8</v>
      </c>
      <c r="D176" t="s">
        <v>84</v>
      </c>
      <c r="E176" s="3" t="s">
        <v>132</v>
      </c>
    </row>
    <row r="177" spans="1:5" x14ac:dyDescent="0.3">
      <c r="A177" t="s">
        <v>38</v>
      </c>
      <c r="B177" t="s">
        <v>39</v>
      </c>
      <c r="C177">
        <v>11.4</v>
      </c>
      <c r="D177" t="s">
        <v>84</v>
      </c>
      <c r="E177" s="3" t="s">
        <v>141</v>
      </c>
    </row>
    <row r="178" spans="1:5" x14ac:dyDescent="0.3">
      <c r="A178" t="s">
        <v>38</v>
      </c>
      <c r="B178" t="s">
        <v>39</v>
      </c>
      <c r="C178">
        <v>1.78</v>
      </c>
      <c r="D178" t="s">
        <v>84</v>
      </c>
      <c r="E178" s="3" t="s">
        <v>124</v>
      </c>
    </row>
    <row r="179" spans="1:5" x14ac:dyDescent="0.3">
      <c r="A179" t="s">
        <v>38</v>
      </c>
      <c r="B179" t="s">
        <v>39</v>
      </c>
      <c r="C179">
        <v>6.6</v>
      </c>
      <c r="D179" t="s">
        <v>84</v>
      </c>
      <c r="E179" s="3" t="s">
        <v>130</v>
      </c>
    </row>
    <row r="180" spans="1:5" x14ac:dyDescent="0.3">
      <c r="A180" t="s">
        <v>38</v>
      </c>
      <c r="B180" t="s">
        <v>39</v>
      </c>
      <c r="C180">
        <v>7.3</v>
      </c>
      <c r="D180" t="s">
        <v>84</v>
      </c>
      <c r="E180" s="3" t="s">
        <v>131</v>
      </c>
    </row>
    <row r="181" spans="1:5" x14ac:dyDescent="0.3">
      <c r="A181" t="s">
        <v>38</v>
      </c>
      <c r="B181" t="s">
        <v>39</v>
      </c>
      <c r="C181">
        <v>23.6</v>
      </c>
      <c r="D181" t="s">
        <v>84</v>
      </c>
      <c r="E181" s="3" t="s">
        <v>152</v>
      </c>
    </row>
    <row r="182" spans="1:5" x14ac:dyDescent="0.3">
      <c r="A182" t="s">
        <v>38</v>
      </c>
      <c r="B182" t="s">
        <v>39</v>
      </c>
      <c r="C182">
        <v>86.8</v>
      </c>
      <c r="D182" t="s">
        <v>84</v>
      </c>
      <c r="E182" s="3" t="s">
        <v>152</v>
      </c>
    </row>
    <row r="183" spans="1:5" x14ac:dyDescent="0.3">
      <c r="A183" t="s">
        <v>78</v>
      </c>
      <c r="B183" t="s">
        <v>95</v>
      </c>
      <c r="C183">
        <v>106</v>
      </c>
      <c r="D183" t="s">
        <v>84</v>
      </c>
      <c r="E183" s="3" t="s">
        <v>148</v>
      </c>
    </row>
    <row r="184" spans="1:5" x14ac:dyDescent="0.3">
      <c r="A184" t="s">
        <v>78</v>
      </c>
      <c r="B184" t="s">
        <v>95</v>
      </c>
      <c r="C184">
        <v>242</v>
      </c>
      <c r="D184" t="s">
        <v>84</v>
      </c>
      <c r="E184" s="3" t="s">
        <v>148</v>
      </c>
    </row>
    <row r="185" spans="1:5" x14ac:dyDescent="0.3">
      <c r="A185" t="s">
        <v>78</v>
      </c>
      <c r="B185" t="s">
        <v>95</v>
      </c>
      <c r="C185">
        <v>17.8</v>
      </c>
      <c r="D185" t="s">
        <v>84</v>
      </c>
      <c r="E185" s="3" t="s">
        <v>149</v>
      </c>
    </row>
    <row r="186" spans="1:5" x14ac:dyDescent="0.3">
      <c r="A186" t="s">
        <v>78</v>
      </c>
      <c r="B186" t="s">
        <v>95</v>
      </c>
      <c r="C186">
        <v>101</v>
      </c>
      <c r="D186" t="s">
        <v>84</v>
      </c>
      <c r="E186" s="3" t="s">
        <v>149</v>
      </c>
    </row>
    <row r="187" spans="1:5" x14ac:dyDescent="0.3">
      <c r="A187" t="s">
        <v>72</v>
      </c>
      <c r="B187" t="s">
        <v>96</v>
      </c>
      <c r="C187">
        <v>42</v>
      </c>
      <c r="D187" t="s">
        <v>84</v>
      </c>
      <c r="E187" s="3" t="s">
        <v>156</v>
      </c>
    </row>
    <row r="188" spans="1:5" x14ac:dyDescent="0.3">
      <c r="A188" t="s">
        <v>72</v>
      </c>
      <c r="B188" t="s">
        <v>96</v>
      </c>
      <c r="C188">
        <v>52.5</v>
      </c>
      <c r="D188" t="s">
        <v>84</v>
      </c>
      <c r="E188" s="3" t="s">
        <v>156</v>
      </c>
    </row>
    <row r="189" spans="1:5" x14ac:dyDescent="0.3">
      <c r="A189" t="s">
        <v>72</v>
      </c>
      <c r="B189" t="s">
        <v>96</v>
      </c>
      <c r="C189">
        <v>33.1</v>
      </c>
      <c r="D189" t="s">
        <v>84</v>
      </c>
      <c r="E189" s="3" t="s">
        <v>153</v>
      </c>
    </row>
    <row r="190" spans="1:5" x14ac:dyDescent="0.3">
      <c r="A190" t="s">
        <v>72</v>
      </c>
      <c r="B190" t="s">
        <v>96</v>
      </c>
      <c r="C190">
        <v>0.65</v>
      </c>
      <c r="D190" t="s">
        <v>84</v>
      </c>
      <c r="E190" s="3" t="s">
        <v>153</v>
      </c>
    </row>
    <row r="191" spans="1:5" x14ac:dyDescent="0.3">
      <c r="A191" t="s">
        <v>72</v>
      </c>
      <c r="B191" t="s">
        <v>96</v>
      </c>
      <c r="C191">
        <v>8.3000000000000007</v>
      </c>
      <c r="D191" t="s">
        <v>84</v>
      </c>
      <c r="E191" s="3" t="s">
        <v>153</v>
      </c>
    </row>
    <row r="192" spans="1:5" x14ac:dyDescent="0.3">
      <c r="A192" t="s">
        <v>72</v>
      </c>
      <c r="B192" t="s">
        <v>96</v>
      </c>
      <c r="C192">
        <v>14.1</v>
      </c>
      <c r="D192" t="s">
        <v>84</v>
      </c>
      <c r="E192" s="3" t="s">
        <v>153</v>
      </c>
    </row>
    <row r="193" spans="1:5" x14ac:dyDescent="0.3">
      <c r="A193" t="s">
        <v>60</v>
      </c>
      <c r="B193" t="s">
        <v>97</v>
      </c>
      <c r="C193">
        <v>6.6</v>
      </c>
      <c r="D193" t="s">
        <v>84</v>
      </c>
      <c r="E193" s="3" t="s">
        <v>153</v>
      </c>
    </row>
    <row r="194" spans="1:5" x14ac:dyDescent="0.3">
      <c r="A194" t="s">
        <v>60</v>
      </c>
      <c r="B194" t="s">
        <v>97</v>
      </c>
      <c r="C194">
        <v>3.9</v>
      </c>
      <c r="D194" t="s">
        <v>84</v>
      </c>
      <c r="E194" s="3" t="s">
        <v>153</v>
      </c>
    </row>
    <row r="195" spans="1:5" x14ac:dyDescent="0.3">
      <c r="A195" t="s">
        <v>60</v>
      </c>
      <c r="B195" t="s">
        <v>97</v>
      </c>
      <c r="C195">
        <v>4.3</v>
      </c>
      <c r="D195" t="s">
        <v>84</v>
      </c>
      <c r="E195" s="3" t="s">
        <v>153</v>
      </c>
    </row>
    <row r="196" spans="1:5" x14ac:dyDescent="0.3">
      <c r="A196" t="s">
        <v>60</v>
      </c>
      <c r="B196" t="s">
        <v>97</v>
      </c>
      <c r="C196">
        <v>8.6</v>
      </c>
      <c r="D196" t="s">
        <v>84</v>
      </c>
      <c r="E196" s="3" t="s">
        <v>134</v>
      </c>
    </row>
    <row r="197" spans="1:5" x14ac:dyDescent="0.3">
      <c r="A197" t="s">
        <v>60</v>
      </c>
      <c r="B197" t="s">
        <v>97</v>
      </c>
      <c r="C197">
        <v>5.9</v>
      </c>
      <c r="D197" t="s">
        <v>84</v>
      </c>
      <c r="E197" s="3" t="s">
        <v>135</v>
      </c>
    </row>
    <row r="198" spans="1:5" x14ac:dyDescent="0.3">
      <c r="A198" t="s">
        <v>60</v>
      </c>
      <c r="B198" t="s">
        <v>97</v>
      </c>
      <c r="C198">
        <v>9</v>
      </c>
      <c r="D198" t="s">
        <v>84</v>
      </c>
      <c r="E198" s="3" t="s">
        <v>142</v>
      </c>
    </row>
    <row r="199" spans="1:5" x14ac:dyDescent="0.3">
      <c r="A199" t="s">
        <v>60</v>
      </c>
      <c r="B199" t="s">
        <v>97</v>
      </c>
      <c r="C199">
        <v>3.7</v>
      </c>
      <c r="D199" t="s">
        <v>84</v>
      </c>
      <c r="E199" s="3" t="s">
        <v>130</v>
      </c>
    </row>
    <row r="200" spans="1:5" x14ac:dyDescent="0.3">
      <c r="A200" t="s">
        <v>60</v>
      </c>
      <c r="B200" t="s">
        <v>97</v>
      </c>
      <c r="C200">
        <v>2.2999999999999998</v>
      </c>
      <c r="D200" t="s">
        <v>84</v>
      </c>
      <c r="E200" s="3" t="s">
        <v>131</v>
      </c>
    </row>
    <row r="201" spans="1:5" x14ac:dyDescent="0.3">
      <c r="A201" t="s">
        <v>60</v>
      </c>
      <c r="B201" t="s">
        <v>97</v>
      </c>
      <c r="C201">
        <v>0.63</v>
      </c>
      <c r="D201" t="s">
        <v>84</v>
      </c>
      <c r="E201" s="3" t="s">
        <v>133</v>
      </c>
    </row>
    <row r="202" spans="1:5" x14ac:dyDescent="0.3">
      <c r="A202" t="s">
        <v>60</v>
      </c>
      <c r="B202" t="s">
        <v>97</v>
      </c>
      <c r="C202">
        <v>6.28</v>
      </c>
      <c r="D202" t="s">
        <v>84</v>
      </c>
      <c r="E202" s="3" t="s">
        <v>152</v>
      </c>
    </row>
    <row r="203" spans="1:5" x14ac:dyDescent="0.3">
      <c r="A203" t="s">
        <v>60</v>
      </c>
      <c r="B203" t="s">
        <v>97</v>
      </c>
      <c r="C203">
        <v>1.95</v>
      </c>
      <c r="D203" t="s">
        <v>84</v>
      </c>
      <c r="E203" s="3" t="s">
        <v>143</v>
      </c>
    </row>
    <row r="204" spans="1:5" x14ac:dyDescent="0.3">
      <c r="A204" t="s">
        <v>66</v>
      </c>
      <c r="B204" t="s">
        <v>169</v>
      </c>
      <c r="C204">
        <v>6.6</v>
      </c>
      <c r="D204" t="s">
        <v>84</v>
      </c>
      <c r="E204" s="3" t="s">
        <v>134</v>
      </c>
    </row>
    <row r="205" spans="1:5" x14ac:dyDescent="0.3">
      <c r="A205" t="s">
        <v>66</v>
      </c>
      <c r="B205" t="s">
        <v>169</v>
      </c>
      <c r="C205">
        <v>2.4300000000000002</v>
      </c>
      <c r="D205" t="s">
        <v>84</v>
      </c>
      <c r="E205" s="3" t="s">
        <v>124</v>
      </c>
    </row>
    <row r="206" spans="1:5" x14ac:dyDescent="0.3">
      <c r="A206" t="s">
        <v>66</v>
      </c>
      <c r="B206" t="s">
        <v>169</v>
      </c>
      <c r="C206">
        <v>6.2</v>
      </c>
      <c r="D206" t="s">
        <v>84</v>
      </c>
      <c r="E206" s="3" t="s">
        <v>130</v>
      </c>
    </row>
    <row r="207" spans="1:5" x14ac:dyDescent="0.3">
      <c r="A207" t="s">
        <v>66</v>
      </c>
      <c r="B207" t="s">
        <v>169</v>
      </c>
      <c r="C207">
        <v>4.3099999999999996</v>
      </c>
      <c r="D207" t="s">
        <v>84</v>
      </c>
      <c r="E207" s="3" t="s">
        <v>140</v>
      </c>
    </row>
    <row r="208" spans="1:5" x14ac:dyDescent="0.3">
      <c r="A208" t="s">
        <v>66</v>
      </c>
      <c r="B208" t="s">
        <v>169</v>
      </c>
      <c r="C208">
        <v>12.1</v>
      </c>
      <c r="D208" t="s">
        <v>84</v>
      </c>
      <c r="E208" s="3" t="s">
        <v>152</v>
      </c>
    </row>
    <row r="209" spans="1:5" x14ac:dyDescent="0.3">
      <c r="A209" t="s">
        <v>66</v>
      </c>
      <c r="B209" t="s">
        <v>169</v>
      </c>
      <c r="C209">
        <v>21.3</v>
      </c>
      <c r="D209" t="s">
        <v>84</v>
      </c>
      <c r="E209" s="3" t="s">
        <v>152</v>
      </c>
    </row>
    <row r="210" spans="1:5" x14ac:dyDescent="0.3">
      <c r="A210" t="s">
        <v>53</v>
      </c>
      <c r="B210" t="s">
        <v>98</v>
      </c>
      <c r="C210">
        <v>0.4</v>
      </c>
      <c r="D210" t="s">
        <v>84</v>
      </c>
      <c r="E210" s="3" t="s">
        <v>150</v>
      </c>
    </row>
    <row r="211" spans="1:5" x14ac:dyDescent="0.3">
      <c r="A211" t="s">
        <v>53</v>
      </c>
      <c r="B211" t="s">
        <v>98</v>
      </c>
      <c r="C211">
        <v>0.3</v>
      </c>
      <c r="D211" t="s">
        <v>84</v>
      </c>
      <c r="E211" s="3" t="s">
        <v>150</v>
      </c>
    </row>
    <row r="212" spans="1:5" x14ac:dyDescent="0.3">
      <c r="A212" t="s">
        <v>53</v>
      </c>
      <c r="B212" t="s">
        <v>98</v>
      </c>
      <c r="C212">
        <v>0.2</v>
      </c>
      <c r="D212" t="s">
        <v>84</v>
      </c>
      <c r="E212" s="3" t="s">
        <v>150</v>
      </c>
    </row>
    <row r="213" spans="1:5" x14ac:dyDescent="0.3">
      <c r="A213" t="s">
        <v>53</v>
      </c>
      <c r="B213" t="s">
        <v>98</v>
      </c>
      <c r="C213">
        <v>1.1000000000000001</v>
      </c>
      <c r="D213" t="s">
        <v>84</v>
      </c>
      <c r="E213" s="3" t="s">
        <v>135</v>
      </c>
    </row>
    <row r="214" spans="1:5" x14ac:dyDescent="0.3">
      <c r="A214" t="s">
        <v>53</v>
      </c>
      <c r="B214" t="s">
        <v>98</v>
      </c>
      <c r="C214">
        <v>0.27</v>
      </c>
      <c r="D214" t="s">
        <v>84</v>
      </c>
      <c r="E214" s="3" t="s">
        <v>122</v>
      </c>
    </row>
    <row r="215" spans="1:5" x14ac:dyDescent="0.3">
      <c r="A215" t="s">
        <v>53</v>
      </c>
      <c r="B215" t="s">
        <v>98</v>
      </c>
      <c r="C215">
        <v>0.28000000000000003</v>
      </c>
      <c r="D215" t="s">
        <v>84</v>
      </c>
      <c r="E215" s="3" t="s">
        <v>123</v>
      </c>
    </row>
    <row r="216" spans="1:5" x14ac:dyDescent="0.3">
      <c r="A216" t="s">
        <v>53</v>
      </c>
      <c r="B216" t="s">
        <v>98</v>
      </c>
      <c r="C216">
        <v>1</v>
      </c>
      <c r="D216" t="s">
        <v>84</v>
      </c>
      <c r="E216" s="3" t="s">
        <v>132</v>
      </c>
    </row>
    <row r="217" spans="1:5" x14ac:dyDescent="0.3">
      <c r="A217" t="s">
        <v>11</v>
      </c>
      <c r="B217" t="s">
        <v>12</v>
      </c>
      <c r="C217">
        <v>4.0999999999999996</v>
      </c>
      <c r="D217" t="s">
        <v>84</v>
      </c>
      <c r="E217" s="3" t="s">
        <v>134</v>
      </c>
    </row>
    <row r="218" spans="1:5" x14ac:dyDescent="0.3">
      <c r="A218" t="s">
        <v>11</v>
      </c>
      <c r="B218" t="s">
        <v>12</v>
      </c>
      <c r="C218">
        <v>1</v>
      </c>
      <c r="D218" t="s">
        <v>84</v>
      </c>
      <c r="E218" s="3" t="s">
        <v>135</v>
      </c>
    </row>
    <row r="219" spans="1:5" x14ac:dyDescent="0.3">
      <c r="A219" t="s">
        <v>11</v>
      </c>
      <c r="B219" t="s">
        <v>12</v>
      </c>
      <c r="C219">
        <v>4.3</v>
      </c>
      <c r="D219" t="s">
        <v>84</v>
      </c>
      <c r="E219" s="3" t="s">
        <v>136</v>
      </c>
    </row>
    <row r="220" spans="1:5" x14ac:dyDescent="0.3">
      <c r="A220" t="s">
        <v>11</v>
      </c>
      <c r="B220" t="s">
        <v>12</v>
      </c>
      <c r="C220">
        <v>4.28</v>
      </c>
      <c r="D220" t="s">
        <v>84</v>
      </c>
      <c r="E220" s="3" t="s">
        <v>121</v>
      </c>
    </row>
    <row r="221" spans="1:5" x14ac:dyDescent="0.3">
      <c r="A221" t="s">
        <v>11</v>
      </c>
      <c r="B221" t="s">
        <v>12</v>
      </c>
      <c r="C221">
        <v>7</v>
      </c>
      <c r="D221" t="s">
        <v>84</v>
      </c>
      <c r="E221" s="3" t="s">
        <v>132</v>
      </c>
    </row>
    <row r="222" spans="1:5" x14ac:dyDescent="0.3">
      <c r="A222" t="s">
        <v>11</v>
      </c>
      <c r="B222" t="s">
        <v>12</v>
      </c>
      <c r="C222">
        <v>1.47</v>
      </c>
      <c r="D222" t="s">
        <v>84</v>
      </c>
      <c r="E222" s="3" t="s">
        <v>124</v>
      </c>
    </row>
    <row r="223" spans="1:5" x14ac:dyDescent="0.3">
      <c r="A223" t="s">
        <v>11</v>
      </c>
      <c r="B223" t="s">
        <v>12</v>
      </c>
      <c r="C223">
        <v>1.4</v>
      </c>
      <c r="D223" t="s">
        <v>84</v>
      </c>
      <c r="E223" s="3" t="s">
        <v>130</v>
      </c>
    </row>
    <row r="224" spans="1:5" x14ac:dyDescent="0.3">
      <c r="A224" t="s">
        <v>11</v>
      </c>
      <c r="B224" t="s">
        <v>12</v>
      </c>
      <c r="C224">
        <v>6.2</v>
      </c>
      <c r="D224" t="s">
        <v>84</v>
      </c>
      <c r="E224" s="3" t="s">
        <v>131</v>
      </c>
    </row>
    <row r="225" spans="1:5" x14ac:dyDescent="0.3">
      <c r="A225" t="s">
        <v>11</v>
      </c>
      <c r="B225" t="s">
        <v>12</v>
      </c>
      <c r="C225">
        <v>1.6</v>
      </c>
      <c r="D225" t="s">
        <v>84</v>
      </c>
      <c r="E225" s="3" t="s">
        <v>133</v>
      </c>
    </row>
    <row r="226" spans="1:5" x14ac:dyDescent="0.3">
      <c r="A226" t="s">
        <v>11</v>
      </c>
      <c r="B226" t="s">
        <v>12</v>
      </c>
      <c r="C226">
        <v>8.41</v>
      </c>
      <c r="D226" t="s">
        <v>84</v>
      </c>
      <c r="E226" s="3" t="s">
        <v>152</v>
      </c>
    </row>
    <row r="227" spans="1:5" x14ac:dyDescent="0.3">
      <c r="A227" t="s">
        <v>11</v>
      </c>
      <c r="B227" t="s">
        <v>12</v>
      </c>
      <c r="C227">
        <v>13</v>
      </c>
      <c r="D227" t="s">
        <v>84</v>
      </c>
      <c r="E227" s="3" t="s">
        <v>152</v>
      </c>
    </row>
    <row r="228" spans="1:5" x14ac:dyDescent="0.3">
      <c r="A228" t="s">
        <v>13</v>
      </c>
      <c r="B228" t="s">
        <v>14</v>
      </c>
      <c r="C228">
        <v>0.316</v>
      </c>
      <c r="D228" t="s">
        <v>84</v>
      </c>
      <c r="E228" s="3" t="s">
        <v>138</v>
      </c>
    </row>
    <row r="229" spans="1:5" x14ac:dyDescent="0.3">
      <c r="A229" t="s">
        <v>13</v>
      </c>
      <c r="B229" t="s">
        <v>14</v>
      </c>
      <c r="C229">
        <v>18.899999999999999</v>
      </c>
      <c r="D229" t="s">
        <v>84</v>
      </c>
      <c r="E229" s="3" t="s">
        <v>151</v>
      </c>
    </row>
    <row r="230" spans="1:5" x14ac:dyDescent="0.3">
      <c r="A230" t="s">
        <v>13</v>
      </c>
      <c r="B230" t="s">
        <v>14</v>
      </c>
      <c r="C230">
        <v>2.76</v>
      </c>
      <c r="D230" t="s">
        <v>84</v>
      </c>
      <c r="E230" s="3" t="s">
        <v>151</v>
      </c>
    </row>
    <row r="231" spans="1:5" x14ac:dyDescent="0.3">
      <c r="A231" t="s">
        <v>13</v>
      </c>
      <c r="B231" t="s">
        <v>14</v>
      </c>
      <c r="C231">
        <v>11.3</v>
      </c>
      <c r="D231" t="s">
        <v>84</v>
      </c>
      <c r="E231" s="3" t="s">
        <v>151</v>
      </c>
    </row>
    <row r="232" spans="1:5" x14ac:dyDescent="0.3">
      <c r="A232" t="s">
        <v>13</v>
      </c>
      <c r="B232" t="s">
        <v>14</v>
      </c>
      <c r="C232">
        <v>2.5</v>
      </c>
      <c r="D232" t="s">
        <v>84</v>
      </c>
      <c r="E232" s="3" t="s">
        <v>151</v>
      </c>
    </row>
    <row r="233" spans="1:5" x14ac:dyDescent="0.3">
      <c r="A233" t="s">
        <v>13</v>
      </c>
      <c r="B233" t="s">
        <v>14</v>
      </c>
      <c r="C233">
        <v>9.8000000000000007</v>
      </c>
      <c r="D233" t="s">
        <v>84</v>
      </c>
      <c r="E233" s="3" t="s">
        <v>129</v>
      </c>
    </row>
    <row r="234" spans="1:5" x14ac:dyDescent="0.3">
      <c r="A234" t="s">
        <v>13</v>
      </c>
      <c r="B234" t="s">
        <v>14</v>
      </c>
      <c r="C234">
        <v>50</v>
      </c>
      <c r="D234" t="s">
        <v>84</v>
      </c>
      <c r="E234" s="3" t="s">
        <v>134</v>
      </c>
    </row>
    <row r="235" spans="1:5" x14ac:dyDescent="0.3">
      <c r="A235" t="s">
        <v>13</v>
      </c>
      <c r="B235" t="s">
        <v>14</v>
      </c>
      <c r="C235">
        <v>7</v>
      </c>
      <c r="D235" t="s">
        <v>84</v>
      </c>
      <c r="E235" s="3" t="s">
        <v>122</v>
      </c>
    </row>
    <row r="236" spans="1:5" x14ac:dyDescent="0.3">
      <c r="A236" t="s">
        <v>13</v>
      </c>
      <c r="B236" t="s">
        <v>14</v>
      </c>
      <c r="C236">
        <v>4.49</v>
      </c>
      <c r="D236" t="s">
        <v>84</v>
      </c>
      <c r="E236" s="3" t="s">
        <v>123</v>
      </c>
    </row>
    <row r="237" spans="1:5" x14ac:dyDescent="0.3">
      <c r="A237" t="s">
        <v>13</v>
      </c>
      <c r="B237" t="s">
        <v>14</v>
      </c>
      <c r="C237">
        <v>14</v>
      </c>
      <c r="D237" t="s">
        <v>84</v>
      </c>
      <c r="E237" s="3" t="s">
        <v>132</v>
      </c>
    </row>
    <row r="238" spans="1:5" x14ac:dyDescent="0.3">
      <c r="A238" t="s">
        <v>13</v>
      </c>
      <c r="B238" t="s">
        <v>14</v>
      </c>
      <c r="C238">
        <v>16.5</v>
      </c>
      <c r="D238" t="s">
        <v>84</v>
      </c>
      <c r="E238" s="3" t="s">
        <v>154</v>
      </c>
    </row>
    <row r="239" spans="1:5" x14ac:dyDescent="0.3">
      <c r="A239" t="s">
        <v>13</v>
      </c>
      <c r="B239" t="s">
        <v>14</v>
      </c>
      <c r="C239">
        <v>26.2</v>
      </c>
      <c r="D239" t="s">
        <v>84</v>
      </c>
      <c r="E239" s="3" t="s">
        <v>154</v>
      </c>
    </row>
    <row r="240" spans="1:5" x14ac:dyDescent="0.3">
      <c r="A240" t="s">
        <v>13</v>
      </c>
      <c r="B240" t="s">
        <v>14</v>
      </c>
      <c r="C240">
        <v>14</v>
      </c>
      <c r="D240" t="s">
        <v>84</v>
      </c>
      <c r="E240" s="3" t="s">
        <v>130</v>
      </c>
    </row>
    <row r="241" spans="1:5" x14ac:dyDescent="0.3">
      <c r="A241" t="s">
        <v>13</v>
      </c>
      <c r="B241" t="s">
        <v>14</v>
      </c>
      <c r="C241">
        <v>16</v>
      </c>
      <c r="D241" t="s">
        <v>84</v>
      </c>
      <c r="E241" s="3" t="s">
        <v>131</v>
      </c>
    </row>
    <row r="242" spans="1:5" x14ac:dyDescent="0.3">
      <c r="A242" t="s">
        <v>13</v>
      </c>
      <c r="B242" t="s">
        <v>14</v>
      </c>
      <c r="C242">
        <v>38.9</v>
      </c>
      <c r="D242" t="s">
        <v>84</v>
      </c>
      <c r="E242" s="3" t="s">
        <v>144</v>
      </c>
    </row>
    <row r="243" spans="1:5" x14ac:dyDescent="0.3">
      <c r="A243" t="s">
        <v>13</v>
      </c>
      <c r="B243" t="s">
        <v>14</v>
      </c>
      <c r="C243">
        <v>1.88</v>
      </c>
      <c r="D243" t="s">
        <v>84</v>
      </c>
      <c r="E243" s="3" t="s">
        <v>155</v>
      </c>
    </row>
    <row r="244" spans="1:5" x14ac:dyDescent="0.3">
      <c r="A244" t="s">
        <v>13</v>
      </c>
      <c r="B244" t="s">
        <v>14</v>
      </c>
      <c r="C244">
        <v>12.87</v>
      </c>
      <c r="D244" t="s">
        <v>84</v>
      </c>
      <c r="E244" s="3" t="s">
        <v>155</v>
      </c>
    </row>
    <row r="245" spans="1:5" x14ac:dyDescent="0.3">
      <c r="A245" t="s">
        <v>13</v>
      </c>
      <c r="B245" t="s">
        <v>14</v>
      </c>
      <c r="C245">
        <v>9.1</v>
      </c>
      <c r="D245" t="s">
        <v>84</v>
      </c>
      <c r="E245" s="3" t="s">
        <v>133</v>
      </c>
    </row>
    <row r="246" spans="1:5" x14ac:dyDescent="0.3">
      <c r="A246" t="s">
        <v>25</v>
      </c>
      <c r="B246" t="s">
        <v>26</v>
      </c>
      <c r="C246">
        <v>71.3</v>
      </c>
      <c r="D246" t="s">
        <v>84</v>
      </c>
      <c r="E246" s="3" t="s">
        <v>156</v>
      </c>
    </row>
    <row r="247" spans="1:5" x14ac:dyDescent="0.3">
      <c r="A247" t="s">
        <v>25</v>
      </c>
      <c r="B247" t="s">
        <v>26</v>
      </c>
      <c r="C247">
        <v>60.4</v>
      </c>
      <c r="D247" t="s">
        <v>84</v>
      </c>
      <c r="E247" s="3" t="s">
        <v>156</v>
      </c>
    </row>
    <row r="248" spans="1:5" x14ac:dyDescent="0.3">
      <c r="A248" t="s">
        <v>25</v>
      </c>
      <c r="B248" t="s">
        <v>26</v>
      </c>
      <c r="C248">
        <v>71</v>
      </c>
      <c r="D248" t="s">
        <v>84</v>
      </c>
      <c r="E248" s="3" t="s">
        <v>151</v>
      </c>
    </row>
    <row r="249" spans="1:5" x14ac:dyDescent="0.3">
      <c r="A249" t="s">
        <v>25</v>
      </c>
      <c r="B249" t="s">
        <v>26</v>
      </c>
      <c r="C249">
        <v>23</v>
      </c>
      <c r="D249" t="s">
        <v>84</v>
      </c>
      <c r="E249" s="3" t="s">
        <v>151</v>
      </c>
    </row>
    <row r="250" spans="1:5" x14ac:dyDescent="0.3">
      <c r="A250" t="s">
        <v>25</v>
      </c>
      <c r="B250" t="s">
        <v>26</v>
      </c>
      <c r="C250">
        <v>118</v>
      </c>
      <c r="D250" t="s">
        <v>84</v>
      </c>
      <c r="E250" s="3" t="s">
        <v>151</v>
      </c>
    </row>
    <row r="251" spans="1:5" x14ac:dyDescent="0.3">
      <c r="A251" t="s">
        <v>25</v>
      </c>
      <c r="B251" t="s">
        <v>26</v>
      </c>
      <c r="C251">
        <v>141</v>
      </c>
      <c r="D251" t="s">
        <v>84</v>
      </c>
      <c r="E251" s="3" t="s">
        <v>151</v>
      </c>
    </row>
    <row r="252" spans="1:5" x14ac:dyDescent="0.3">
      <c r="A252" t="s">
        <v>25</v>
      </c>
      <c r="B252" t="s">
        <v>26</v>
      </c>
      <c r="C252">
        <v>26.7</v>
      </c>
      <c r="D252" t="s">
        <v>84</v>
      </c>
      <c r="E252" s="3" t="s">
        <v>150</v>
      </c>
    </row>
    <row r="253" spans="1:5" x14ac:dyDescent="0.3">
      <c r="A253" t="s">
        <v>25</v>
      </c>
      <c r="B253" t="s">
        <v>26</v>
      </c>
      <c r="C253">
        <v>30.9</v>
      </c>
      <c r="D253" t="s">
        <v>84</v>
      </c>
      <c r="E253" s="3" t="s">
        <v>150</v>
      </c>
    </row>
    <row r="254" spans="1:5" x14ac:dyDescent="0.3">
      <c r="A254" t="s">
        <v>25</v>
      </c>
      <c r="B254" t="s">
        <v>26</v>
      </c>
      <c r="C254">
        <v>16.899999999999999</v>
      </c>
      <c r="D254" t="s">
        <v>84</v>
      </c>
      <c r="E254" s="3" t="s">
        <v>150</v>
      </c>
    </row>
    <row r="255" spans="1:5" x14ac:dyDescent="0.3">
      <c r="A255" t="s">
        <v>25</v>
      </c>
      <c r="B255" t="s">
        <v>26</v>
      </c>
      <c r="C255">
        <v>14.6</v>
      </c>
      <c r="D255" t="s">
        <v>84</v>
      </c>
      <c r="E255" s="3" t="s">
        <v>150</v>
      </c>
    </row>
    <row r="256" spans="1:5" x14ac:dyDescent="0.3">
      <c r="A256" t="s">
        <v>25</v>
      </c>
      <c r="B256" t="s">
        <v>26</v>
      </c>
      <c r="C256">
        <v>30</v>
      </c>
      <c r="D256" t="s">
        <v>84</v>
      </c>
      <c r="E256" s="3" t="s">
        <v>134</v>
      </c>
    </row>
    <row r="257" spans="1:5" x14ac:dyDescent="0.3">
      <c r="A257" t="s">
        <v>25</v>
      </c>
      <c r="B257" t="s">
        <v>26</v>
      </c>
      <c r="C257">
        <v>32.299999999999997</v>
      </c>
      <c r="D257" t="s">
        <v>84</v>
      </c>
      <c r="E257" s="3" t="s">
        <v>135</v>
      </c>
    </row>
    <row r="258" spans="1:5" x14ac:dyDescent="0.3">
      <c r="A258" t="s">
        <v>25</v>
      </c>
      <c r="B258" t="s">
        <v>26</v>
      </c>
      <c r="C258">
        <v>28</v>
      </c>
      <c r="D258" t="s">
        <v>84</v>
      </c>
      <c r="E258" s="3" t="s">
        <v>122</v>
      </c>
    </row>
    <row r="259" spans="1:5" x14ac:dyDescent="0.3">
      <c r="A259" t="s">
        <v>25</v>
      </c>
      <c r="B259" t="s">
        <v>26</v>
      </c>
      <c r="C259">
        <v>16.5</v>
      </c>
      <c r="D259" t="s">
        <v>84</v>
      </c>
      <c r="E259" s="3" t="s">
        <v>123</v>
      </c>
    </row>
    <row r="260" spans="1:5" x14ac:dyDescent="0.3">
      <c r="A260" t="s">
        <v>25</v>
      </c>
      <c r="B260" t="s">
        <v>26</v>
      </c>
      <c r="C260">
        <v>216</v>
      </c>
      <c r="D260" t="s">
        <v>84</v>
      </c>
      <c r="E260" s="3" t="s">
        <v>132</v>
      </c>
    </row>
    <row r="261" spans="1:5" x14ac:dyDescent="0.3">
      <c r="A261" t="s">
        <v>25</v>
      </c>
      <c r="B261" t="s">
        <v>26</v>
      </c>
      <c r="C261">
        <v>18.309999999999999</v>
      </c>
      <c r="D261" t="s">
        <v>84</v>
      </c>
      <c r="E261" s="3" t="s">
        <v>124</v>
      </c>
    </row>
    <row r="262" spans="1:5" x14ac:dyDescent="0.3">
      <c r="A262" t="s">
        <v>25</v>
      </c>
      <c r="B262" t="s">
        <v>26</v>
      </c>
      <c r="C262">
        <v>25</v>
      </c>
      <c r="D262" t="s">
        <v>84</v>
      </c>
      <c r="E262" s="3" t="s">
        <v>130</v>
      </c>
    </row>
    <row r="263" spans="1:5" x14ac:dyDescent="0.3">
      <c r="A263" t="s">
        <v>25</v>
      </c>
      <c r="B263" t="s">
        <v>26</v>
      </c>
      <c r="C263">
        <v>37.9</v>
      </c>
      <c r="D263" t="s">
        <v>84</v>
      </c>
      <c r="E263" s="3" t="s">
        <v>131</v>
      </c>
    </row>
    <row r="264" spans="1:5" x14ac:dyDescent="0.3">
      <c r="A264" t="s">
        <v>25</v>
      </c>
      <c r="B264" t="s">
        <v>26</v>
      </c>
      <c r="C264">
        <v>52.6</v>
      </c>
      <c r="D264" t="s">
        <v>84</v>
      </c>
      <c r="E264" s="3" t="s">
        <v>144</v>
      </c>
    </row>
    <row r="265" spans="1:5" x14ac:dyDescent="0.3">
      <c r="A265" t="s">
        <v>25</v>
      </c>
      <c r="B265" t="s">
        <v>26</v>
      </c>
      <c r="C265">
        <v>28</v>
      </c>
      <c r="D265" t="s">
        <v>84</v>
      </c>
      <c r="E265" s="3" t="s">
        <v>133</v>
      </c>
    </row>
    <row r="266" spans="1:5" x14ac:dyDescent="0.3">
      <c r="A266" t="s">
        <v>59</v>
      </c>
      <c r="B266" t="s">
        <v>99</v>
      </c>
      <c r="C266">
        <v>0.1</v>
      </c>
      <c r="D266" t="s">
        <v>84</v>
      </c>
      <c r="E266" s="3" t="s">
        <v>150</v>
      </c>
    </row>
    <row r="267" spans="1:5" x14ac:dyDescent="0.3">
      <c r="A267" t="s">
        <v>59</v>
      </c>
      <c r="B267" t="s">
        <v>99</v>
      </c>
      <c r="C267">
        <v>0.6</v>
      </c>
      <c r="D267" t="s">
        <v>84</v>
      </c>
      <c r="E267" s="3" t="s">
        <v>150</v>
      </c>
    </row>
    <row r="268" spans="1:5" x14ac:dyDescent="0.3">
      <c r="A268" t="s">
        <v>59</v>
      </c>
      <c r="B268" t="s">
        <v>99</v>
      </c>
      <c r="C268">
        <v>0.3</v>
      </c>
      <c r="D268" t="s">
        <v>84</v>
      </c>
      <c r="E268" s="3" t="s">
        <v>150</v>
      </c>
    </row>
    <row r="269" spans="1:5" x14ac:dyDescent="0.3">
      <c r="A269" t="s">
        <v>59</v>
      </c>
      <c r="B269" t="s">
        <v>99</v>
      </c>
      <c r="C269">
        <v>2</v>
      </c>
      <c r="D269" t="s">
        <v>84</v>
      </c>
      <c r="E269" s="3" t="s">
        <v>130</v>
      </c>
    </row>
    <row r="270" spans="1:5" x14ac:dyDescent="0.3">
      <c r="A270" t="s">
        <v>59</v>
      </c>
      <c r="B270" t="s">
        <v>99</v>
      </c>
      <c r="C270">
        <v>16.399999999999999</v>
      </c>
      <c r="D270" t="s">
        <v>84</v>
      </c>
      <c r="E270" s="3" t="s">
        <v>152</v>
      </c>
    </row>
    <row r="271" spans="1:5" x14ac:dyDescent="0.3">
      <c r="A271" t="s">
        <v>59</v>
      </c>
      <c r="B271" t="s">
        <v>99</v>
      </c>
      <c r="C271">
        <v>4.91</v>
      </c>
      <c r="D271" t="s">
        <v>84</v>
      </c>
      <c r="E271" s="3" t="s">
        <v>152</v>
      </c>
    </row>
    <row r="272" spans="1:5" x14ac:dyDescent="0.3">
      <c r="A272" t="s">
        <v>70</v>
      </c>
      <c r="B272" t="s">
        <v>100</v>
      </c>
      <c r="C272">
        <v>56</v>
      </c>
      <c r="D272" t="s">
        <v>84</v>
      </c>
      <c r="E272" s="3" t="s">
        <v>139</v>
      </c>
    </row>
    <row r="273" spans="1:5" x14ac:dyDescent="0.3">
      <c r="A273" t="s">
        <v>70</v>
      </c>
      <c r="B273" t="s">
        <v>100</v>
      </c>
      <c r="C273">
        <v>7.7</v>
      </c>
      <c r="D273" t="s">
        <v>84</v>
      </c>
      <c r="E273" s="3" t="s">
        <v>122</v>
      </c>
    </row>
    <row r="274" spans="1:5" x14ac:dyDescent="0.3">
      <c r="A274" t="s">
        <v>70</v>
      </c>
      <c r="B274" t="s">
        <v>100</v>
      </c>
      <c r="C274">
        <v>5.6</v>
      </c>
      <c r="D274" t="s">
        <v>84</v>
      </c>
      <c r="E274" s="3" t="s">
        <v>132</v>
      </c>
    </row>
    <row r="275" spans="1:5" x14ac:dyDescent="0.3">
      <c r="A275" t="s">
        <v>70</v>
      </c>
      <c r="B275" t="s">
        <v>100</v>
      </c>
      <c r="C275">
        <v>13</v>
      </c>
      <c r="D275" t="s">
        <v>84</v>
      </c>
      <c r="E275" s="3" t="s">
        <v>130</v>
      </c>
    </row>
    <row r="276" spans="1:5" x14ac:dyDescent="0.3">
      <c r="A276" t="s">
        <v>70</v>
      </c>
      <c r="B276" t="s">
        <v>100</v>
      </c>
      <c r="C276">
        <v>28.7</v>
      </c>
      <c r="D276" t="s">
        <v>84</v>
      </c>
      <c r="E276" s="3" t="s">
        <v>152</v>
      </c>
    </row>
    <row r="277" spans="1:5" x14ac:dyDescent="0.3">
      <c r="A277" t="s">
        <v>70</v>
      </c>
      <c r="B277" t="s">
        <v>100</v>
      </c>
      <c r="C277">
        <v>17.100000000000001</v>
      </c>
      <c r="D277" t="s">
        <v>84</v>
      </c>
      <c r="E277" s="3" t="s">
        <v>152</v>
      </c>
    </row>
    <row r="278" spans="1:5" x14ac:dyDescent="0.3">
      <c r="A278" t="s">
        <v>57</v>
      </c>
      <c r="B278" t="s">
        <v>101</v>
      </c>
      <c r="C278">
        <v>9.8000000000000004E-2</v>
      </c>
      <c r="D278" t="s">
        <v>84</v>
      </c>
      <c r="E278" s="3" t="s">
        <v>138</v>
      </c>
    </row>
    <row r="279" spans="1:5" x14ac:dyDescent="0.3">
      <c r="A279" t="s">
        <v>57</v>
      </c>
      <c r="B279" t="s">
        <v>101</v>
      </c>
      <c r="C279">
        <v>1.7</v>
      </c>
      <c r="D279" t="s">
        <v>84</v>
      </c>
      <c r="E279" s="3" t="s">
        <v>132</v>
      </c>
    </row>
    <row r="280" spans="1:5" x14ac:dyDescent="0.3">
      <c r="A280" t="s">
        <v>57</v>
      </c>
      <c r="B280" t="s">
        <v>101</v>
      </c>
      <c r="C280">
        <v>3</v>
      </c>
      <c r="D280" t="s">
        <v>84</v>
      </c>
      <c r="E280" s="3" t="s">
        <v>130</v>
      </c>
    </row>
    <row r="281" spans="1:5" x14ac:dyDescent="0.3">
      <c r="A281" t="s">
        <v>57</v>
      </c>
      <c r="B281" t="s">
        <v>101</v>
      </c>
      <c r="C281">
        <v>3.8</v>
      </c>
      <c r="D281" t="s">
        <v>84</v>
      </c>
      <c r="E281" s="3" t="s">
        <v>131</v>
      </c>
    </row>
    <row r="282" spans="1:5" x14ac:dyDescent="0.3">
      <c r="A282" t="s">
        <v>57</v>
      </c>
      <c r="B282" t="s">
        <v>101</v>
      </c>
      <c r="C282">
        <v>3.6</v>
      </c>
      <c r="D282" t="s">
        <v>84</v>
      </c>
      <c r="E282" s="3" t="s">
        <v>133</v>
      </c>
    </row>
    <row r="283" spans="1:5" x14ac:dyDescent="0.3">
      <c r="A283" t="s">
        <v>69</v>
      </c>
      <c r="B283" t="s">
        <v>102</v>
      </c>
      <c r="C283">
        <v>4.9000000000000004</v>
      </c>
      <c r="D283" t="s">
        <v>84</v>
      </c>
      <c r="E283" s="3" t="s">
        <v>129</v>
      </c>
    </row>
    <row r="284" spans="1:5" x14ac:dyDescent="0.3">
      <c r="A284" t="s">
        <v>69</v>
      </c>
      <c r="B284" t="s">
        <v>102</v>
      </c>
      <c r="C284">
        <v>11</v>
      </c>
      <c r="D284" t="s">
        <v>84</v>
      </c>
      <c r="E284" s="3" t="s">
        <v>134</v>
      </c>
    </row>
    <row r="285" spans="1:5" x14ac:dyDescent="0.3">
      <c r="A285" t="s">
        <v>69</v>
      </c>
      <c r="B285" t="s">
        <v>102</v>
      </c>
      <c r="C285">
        <v>9.3000000000000007</v>
      </c>
      <c r="D285" t="s">
        <v>84</v>
      </c>
      <c r="E285" s="3" t="s">
        <v>136</v>
      </c>
    </row>
    <row r="286" spans="1:5" x14ac:dyDescent="0.3">
      <c r="A286" t="s">
        <v>69</v>
      </c>
      <c r="B286" t="s">
        <v>102</v>
      </c>
      <c r="C286">
        <v>14.72</v>
      </c>
      <c r="D286" t="s">
        <v>84</v>
      </c>
      <c r="E286" s="3" t="s">
        <v>124</v>
      </c>
    </row>
    <row r="287" spans="1:5" x14ac:dyDescent="0.3">
      <c r="A287" t="s">
        <v>69</v>
      </c>
      <c r="B287" t="s">
        <v>102</v>
      </c>
      <c r="C287">
        <v>59.2</v>
      </c>
      <c r="D287" t="s">
        <v>84</v>
      </c>
      <c r="E287" s="3" t="s">
        <v>154</v>
      </c>
    </row>
    <row r="288" spans="1:5" x14ac:dyDescent="0.3">
      <c r="A288" t="s">
        <v>69</v>
      </c>
      <c r="B288" t="s">
        <v>102</v>
      </c>
      <c r="C288">
        <v>57.6</v>
      </c>
      <c r="D288" t="s">
        <v>84</v>
      </c>
      <c r="E288" s="3" t="s">
        <v>154</v>
      </c>
    </row>
    <row r="289" spans="1:5" x14ac:dyDescent="0.3">
      <c r="A289" t="s">
        <v>69</v>
      </c>
      <c r="B289" t="s">
        <v>102</v>
      </c>
      <c r="C289">
        <v>6.3</v>
      </c>
      <c r="D289" t="s">
        <v>84</v>
      </c>
      <c r="E289" s="3" t="s">
        <v>130</v>
      </c>
    </row>
    <row r="290" spans="1:5" x14ac:dyDescent="0.3">
      <c r="A290" t="s">
        <v>69</v>
      </c>
      <c r="B290" t="s">
        <v>102</v>
      </c>
      <c r="C290">
        <v>9.2899999999999991</v>
      </c>
      <c r="D290" t="s">
        <v>84</v>
      </c>
      <c r="E290" s="3" t="s">
        <v>140</v>
      </c>
    </row>
    <row r="291" spans="1:5" x14ac:dyDescent="0.3">
      <c r="A291" t="s">
        <v>69</v>
      </c>
      <c r="B291" t="s">
        <v>102</v>
      </c>
      <c r="C291">
        <v>13.7</v>
      </c>
      <c r="D291" t="s">
        <v>84</v>
      </c>
      <c r="E291" s="3" t="s">
        <v>152</v>
      </c>
    </row>
    <row r="292" spans="1:5" x14ac:dyDescent="0.3">
      <c r="A292" t="s">
        <v>69</v>
      </c>
      <c r="B292" t="s">
        <v>102</v>
      </c>
      <c r="C292">
        <v>8.94</v>
      </c>
      <c r="D292" t="s">
        <v>84</v>
      </c>
      <c r="E292" s="3" t="s">
        <v>152</v>
      </c>
    </row>
    <row r="293" spans="1:5" x14ac:dyDescent="0.3">
      <c r="A293" t="s">
        <v>69</v>
      </c>
      <c r="B293" t="s">
        <v>102</v>
      </c>
      <c r="C293">
        <v>11.85</v>
      </c>
      <c r="D293" t="s">
        <v>84</v>
      </c>
      <c r="E293" s="3" t="s">
        <v>143</v>
      </c>
    </row>
    <row r="294" spans="1:5" x14ac:dyDescent="0.3">
      <c r="A294" t="s">
        <v>55</v>
      </c>
      <c r="B294" t="s">
        <v>103</v>
      </c>
      <c r="C294">
        <v>1.9</v>
      </c>
      <c r="D294" t="s">
        <v>84</v>
      </c>
      <c r="E294" s="3" t="s">
        <v>150</v>
      </c>
    </row>
    <row r="295" spans="1:5" x14ac:dyDescent="0.3">
      <c r="A295" t="s">
        <v>55</v>
      </c>
      <c r="B295" t="s">
        <v>103</v>
      </c>
      <c r="C295">
        <v>2.1</v>
      </c>
      <c r="D295" t="s">
        <v>84</v>
      </c>
      <c r="E295" s="3" t="s">
        <v>150</v>
      </c>
    </row>
    <row r="296" spans="1:5" x14ac:dyDescent="0.3">
      <c r="A296" t="s">
        <v>55</v>
      </c>
      <c r="B296" t="s">
        <v>103</v>
      </c>
      <c r="C296">
        <v>1.6</v>
      </c>
      <c r="D296" t="s">
        <v>84</v>
      </c>
      <c r="E296" s="3" t="s">
        <v>150</v>
      </c>
    </row>
    <row r="297" spans="1:5" x14ac:dyDescent="0.3">
      <c r="A297" t="s">
        <v>55</v>
      </c>
      <c r="B297" t="s">
        <v>103</v>
      </c>
      <c r="C297">
        <v>1.5</v>
      </c>
      <c r="D297" t="s">
        <v>84</v>
      </c>
      <c r="E297" s="3" t="s">
        <v>150</v>
      </c>
    </row>
    <row r="298" spans="1:5" x14ac:dyDescent="0.3">
      <c r="A298" t="s">
        <v>55</v>
      </c>
      <c r="B298" t="s">
        <v>103</v>
      </c>
      <c r="C298">
        <v>2.8</v>
      </c>
      <c r="D298" t="s">
        <v>84</v>
      </c>
      <c r="E298" s="3" t="s">
        <v>132</v>
      </c>
    </row>
    <row r="299" spans="1:5" x14ac:dyDescent="0.3">
      <c r="A299" t="s">
        <v>55</v>
      </c>
      <c r="B299" t="s">
        <v>103</v>
      </c>
      <c r="C299">
        <v>2.1</v>
      </c>
      <c r="D299" t="s">
        <v>84</v>
      </c>
      <c r="E299" s="3" t="s">
        <v>131</v>
      </c>
    </row>
    <row r="300" spans="1:5" x14ac:dyDescent="0.3">
      <c r="A300" t="s">
        <v>55</v>
      </c>
      <c r="B300" t="s">
        <v>103</v>
      </c>
      <c r="C300">
        <v>1.1000000000000001</v>
      </c>
      <c r="D300" t="s">
        <v>84</v>
      </c>
      <c r="E300" s="3" t="s">
        <v>133</v>
      </c>
    </row>
    <row r="301" spans="1:5" x14ac:dyDescent="0.3">
      <c r="A301" t="s">
        <v>61</v>
      </c>
      <c r="B301" t="s">
        <v>104</v>
      </c>
      <c r="C301">
        <v>4.4000000000000004</v>
      </c>
      <c r="D301" t="s">
        <v>84</v>
      </c>
      <c r="E301" s="3" t="s">
        <v>135</v>
      </c>
    </row>
    <row r="302" spans="1:5" x14ac:dyDescent="0.3">
      <c r="A302" t="s">
        <v>61</v>
      </c>
      <c r="B302" t="s">
        <v>104</v>
      </c>
      <c r="C302">
        <v>3</v>
      </c>
      <c r="D302" t="s">
        <v>84</v>
      </c>
      <c r="E302" s="3" t="s">
        <v>136</v>
      </c>
    </row>
    <row r="303" spans="1:5" x14ac:dyDescent="0.3">
      <c r="A303" t="s">
        <v>61</v>
      </c>
      <c r="B303" t="s">
        <v>104</v>
      </c>
      <c r="C303">
        <v>2.2999999999999998</v>
      </c>
      <c r="D303" t="s">
        <v>84</v>
      </c>
      <c r="E303" s="3" t="s">
        <v>132</v>
      </c>
    </row>
    <row r="304" spans="1:5" x14ac:dyDescent="0.3">
      <c r="A304" t="s">
        <v>61</v>
      </c>
      <c r="B304" t="s">
        <v>104</v>
      </c>
      <c r="C304">
        <v>12</v>
      </c>
      <c r="D304" t="s">
        <v>84</v>
      </c>
      <c r="E304" s="3" t="s">
        <v>128</v>
      </c>
    </row>
    <row r="305" spans="1:5" x14ac:dyDescent="0.3">
      <c r="A305" t="s">
        <v>61</v>
      </c>
      <c r="B305" t="s">
        <v>104</v>
      </c>
      <c r="C305">
        <v>4.3</v>
      </c>
      <c r="D305" t="s">
        <v>84</v>
      </c>
      <c r="E305" s="3" t="s">
        <v>130</v>
      </c>
    </row>
    <row r="306" spans="1:5" x14ac:dyDescent="0.3">
      <c r="A306" t="s">
        <v>61</v>
      </c>
      <c r="B306" t="s">
        <v>104</v>
      </c>
      <c r="C306">
        <v>4.9000000000000004</v>
      </c>
      <c r="D306" t="s">
        <v>84</v>
      </c>
      <c r="E306" s="3" t="s">
        <v>131</v>
      </c>
    </row>
    <row r="307" spans="1:5" x14ac:dyDescent="0.3">
      <c r="A307" t="s">
        <v>65</v>
      </c>
      <c r="B307" t="s">
        <v>105</v>
      </c>
      <c r="C307">
        <v>9.6999999999999993</v>
      </c>
      <c r="D307" t="s">
        <v>84</v>
      </c>
      <c r="E307" s="3" t="s">
        <v>122</v>
      </c>
    </row>
    <row r="308" spans="1:5" x14ac:dyDescent="0.3">
      <c r="A308" t="s">
        <v>65</v>
      </c>
      <c r="B308" t="s">
        <v>105</v>
      </c>
      <c r="C308">
        <v>4.9000000000000004</v>
      </c>
      <c r="D308" t="s">
        <v>84</v>
      </c>
      <c r="E308" s="3" t="s">
        <v>130</v>
      </c>
    </row>
    <row r="309" spans="1:5" x14ac:dyDescent="0.3">
      <c r="A309" t="s">
        <v>65</v>
      </c>
      <c r="B309" t="s">
        <v>105</v>
      </c>
      <c r="C309">
        <v>1.7</v>
      </c>
      <c r="D309" t="s">
        <v>84</v>
      </c>
      <c r="E309" s="3" t="s">
        <v>131</v>
      </c>
    </row>
    <row r="310" spans="1:5" x14ac:dyDescent="0.3">
      <c r="A310" t="s">
        <v>65</v>
      </c>
      <c r="B310" t="s">
        <v>105</v>
      </c>
      <c r="C310">
        <v>0.86</v>
      </c>
      <c r="D310" t="s">
        <v>84</v>
      </c>
      <c r="E310" s="3" t="s">
        <v>140</v>
      </c>
    </row>
    <row r="311" spans="1:5" x14ac:dyDescent="0.3">
      <c r="A311" t="s">
        <v>65</v>
      </c>
      <c r="B311" t="s">
        <v>105</v>
      </c>
      <c r="C311">
        <v>0.19</v>
      </c>
      <c r="D311" t="s">
        <v>84</v>
      </c>
      <c r="E311" s="3" t="s">
        <v>145</v>
      </c>
    </row>
    <row r="312" spans="1:5" x14ac:dyDescent="0.3">
      <c r="A312" t="s">
        <v>65</v>
      </c>
      <c r="B312" t="s">
        <v>105</v>
      </c>
      <c r="C312">
        <v>3.6</v>
      </c>
      <c r="D312" t="s">
        <v>84</v>
      </c>
      <c r="E312" s="3" t="s">
        <v>133</v>
      </c>
    </row>
    <row r="313" spans="1:5" x14ac:dyDescent="0.3">
      <c r="A313" t="s">
        <v>65</v>
      </c>
      <c r="B313" t="s">
        <v>105</v>
      </c>
      <c r="C313">
        <v>8.49</v>
      </c>
      <c r="D313" t="s">
        <v>84</v>
      </c>
      <c r="E313" s="3" t="s">
        <v>152</v>
      </c>
    </row>
    <row r="314" spans="1:5" x14ac:dyDescent="0.3">
      <c r="A314" t="s">
        <v>65</v>
      </c>
      <c r="B314" t="s">
        <v>105</v>
      </c>
      <c r="C314">
        <v>28.3</v>
      </c>
      <c r="D314" t="s">
        <v>84</v>
      </c>
      <c r="E314" s="3" t="s">
        <v>152</v>
      </c>
    </row>
    <row r="315" spans="1:5" x14ac:dyDescent="0.3">
      <c r="A315" t="s">
        <v>76</v>
      </c>
      <c r="B315" t="s">
        <v>34</v>
      </c>
      <c r="C315">
        <v>18</v>
      </c>
      <c r="D315" t="s">
        <v>84</v>
      </c>
      <c r="E315" s="3" t="s">
        <v>134</v>
      </c>
    </row>
    <row r="316" spans="1:5" x14ac:dyDescent="0.3">
      <c r="A316" t="s">
        <v>76</v>
      </c>
      <c r="B316" t="s">
        <v>34</v>
      </c>
      <c r="C316">
        <v>11</v>
      </c>
      <c r="D316" t="s">
        <v>84</v>
      </c>
      <c r="E316" s="3" t="s">
        <v>136</v>
      </c>
    </row>
    <row r="317" spans="1:5" x14ac:dyDescent="0.3">
      <c r="A317" t="s">
        <v>76</v>
      </c>
      <c r="B317" t="s">
        <v>34</v>
      </c>
      <c r="C317">
        <v>10</v>
      </c>
      <c r="D317" t="s">
        <v>84</v>
      </c>
      <c r="E317" s="3" t="s">
        <v>122</v>
      </c>
    </row>
    <row r="318" spans="1:5" x14ac:dyDescent="0.3">
      <c r="A318" t="s">
        <v>76</v>
      </c>
      <c r="B318" t="s">
        <v>34</v>
      </c>
      <c r="C318">
        <v>4.24</v>
      </c>
      <c r="D318" t="s">
        <v>84</v>
      </c>
      <c r="E318" s="3" t="s">
        <v>123</v>
      </c>
    </row>
    <row r="319" spans="1:5" x14ac:dyDescent="0.3">
      <c r="A319" t="s">
        <v>76</v>
      </c>
      <c r="B319" t="s">
        <v>34</v>
      </c>
      <c r="C319">
        <v>10</v>
      </c>
      <c r="D319" t="s">
        <v>84</v>
      </c>
      <c r="E319" s="3" t="s">
        <v>132</v>
      </c>
    </row>
    <row r="320" spans="1:5" x14ac:dyDescent="0.3">
      <c r="A320" t="s">
        <v>76</v>
      </c>
      <c r="B320" t="s">
        <v>34</v>
      </c>
      <c r="C320">
        <v>2.2799999999999998</v>
      </c>
      <c r="D320" t="s">
        <v>84</v>
      </c>
      <c r="E320" s="3" t="s">
        <v>124</v>
      </c>
    </row>
    <row r="321" spans="1:5" x14ac:dyDescent="0.3">
      <c r="A321" t="s">
        <v>76</v>
      </c>
      <c r="B321" t="s">
        <v>34</v>
      </c>
      <c r="C321">
        <v>7.8</v>
      </c>
      <c r="D321" t="s">
        <v>84</v>
      </c>
      <c r="E321" s="3" t="s">
        <v>130</v>
      </c>
    </row>
    <row r="322" spans="1:5" x14ac:dyDescent="0.3">
      <c r="A322" t="s">
        <v>76</v>
      </c>
      <c r="B322" t="s">
        <v>34</v>
      </c>
      <c r="C322">
        <v>19.899999999999999</v>
      </c>
      <c r="D322" t="s">
        <v>84</v>
      </c>
      <c r="E322" s="3" t="s">
        <v>131</v>
      </c>
    </row>
    <row r="323" spans="1:5" x14ac:dyDescent="0.3">
      <c r="A323" t="s">
        <v>76</v>
      </c>
      <c r="B323" t="s">
        <v>34</v>
      </c>
      <c r="C323">
        <v>300</v>
      </c>
      <c r="D323" t="s">
        <v>84</v>
      </c>
      <c r="E323" s="3" t="s">
        <v>144</v>
      </c>
    </row>
    <row r="324" spans="1:5" x14ac:dyDescent="0.3">
      <c r="A324" t="s">
        <v>76</v>
      </c>
      <c r="B324" t="s">
        <v>34</v>
      </c>
      <c r="C324">
        <v>5.1100000000000003</v>
      </c>
      <c r="D324" t="s">
        <v>84</v>
      </c>
      <c r="E324" s="3" t="s">
        <v>140</v>
      </c>
    </row>
    <row r="325" spans="1:5" x14ac:dyDescent="0.3">
      <c r="A325" t="s">
        <v>76</v>
      </c>
      <c r="B325" t="s">
        <v>34</v>
      </c>
      <c r="C325">
        <v>13</v>
      </c>
      <c r="D325" t="s">
        <v>84</v>
      </c>
      <c r="E325" s="3" t="s">
        <v>133</v>
      </c>
    </row>
    <row r="326" spans="1:5" x14ac:dyDescent="0.3">
      <c r="A326" t="s">
        <v>76</v>
      </c>
      <c r="B326" t="s">
        <v>34</v>
      </c>
      <c r="C326">
        <v>48.6</v>
      </c>
      <c r="D326" t="s">
        <v>84</v>
      </c>
      <c r="E326" s="3" t="s">
        <v>152</v>
      </c>
    </row>
    <row r="327" spans="1:5" x14ac:dyDescent="0.3">
      <c r="A327" t="s">
        <v>40</v>
      </c>
      <c r="B327" t="s">
        <v>41</v>
      </c>
      <c r="C327">
        <v>7</v>
      </c>
      <c r="D327" t="s">
        <v>84</v>
      </c>
      <c r="E327" s="3" t="s">
        <v>139</v>
      </c>
    </row>
    <row r="328" spans="1:5" x14ac:dyDescent="0.3">
      <c r="A328" t="s">
        <v>40</v>
      </c>
      <c r="B328" t="s">
        <v>41</v>
      </c>
      <c r="C328">
        <v>8.4</v>
      </c>
      <c r="D328" t="s">
        <v>84</v>
      </c>
      <c r="E328" s="3" t="s">
        <v>134</v>
      </c>
    </row>
    <row r="329" spans="1:5" x14ac:dyDescent="0.3">
      <c r="A329" t="s">
        <v>40</v>
      </c>
      <c r="B329" t="s">
        <v>41</v>
      </c>
      <c r="C329">
        <v>0.6</v>
      </c>
      <c r="D329" t="s">
        <v>84</v>
      </c>
      <c r="E329" s="3" t="s">
        <v>135</v>
      </c>
    </row>
    <row r="330" spans="1:5" x14ac:dyDescent="0.3">
      <c r="A330" t="s">
        <v>40</v>
      </c>
      <c r="B330" t="s">
        <v>41</v>
      </c>
      <c r="C330">
        <v>0.61</v>
      </c>
      <c r="D330" t="s">
        <v>84</v>
      </c>
      <c r="E330" s="3" t="s">
        <v>124</v>
      </c>
    </row>
    <row r="331" spans="1:5" x14ac:dyDescent="0.3">
      <c r="A331" t="s">
        <v>40</v>
      </c>
      <c r="B331" t="s">
        <v>41</v>
      </c>
      <c r="C331">
        <v>4.5</v>
      </c>
      <c r="D331" t="s">
        <v>84</v>
      </c>
      <c r="E331" s="3" t="s">
        <v>130</v>
      </c>
    </row>
    <row r="332" spans="1:5" x14ac:dyDescent="0.3">
      <c r="A332" t="s">
        <v>40</v>
      </c>
      <c r="B332" t="s">
        <v>41</v>
      </c>
      <c r="C332">
        <v>3.2</v>
      </c>
      <c r="D332" t="s">
        <v>84</v>
      </c>
      <c r="E332" s="3" t="s">
        <v>131</v>
      </c>
    </row>
    <row r="333" spans="1:5" x14ac:dyDescent="0.3">
      <c r="A333" t="s">
        <v>40</v>
      </c>
      <c r="B333" t="s">
        <v>41</v>
      </c>
      <c r="C333">
        <v>2</v>
      </c>
      <c r="D333" t="s">
        <v>84</v>
      </c>
      <c r="E333" s="3" t="s">
        <v>133</v>
      </c>
    </row>
    <row r="334" spans="1:5" x14ac:dyDescent="0.3">
      <c r="A334" t="s">
        <v>40</v>
      </c>
      <c r="B334" t="s">
        <v>41</v>
      </c>
      <c r="C334">
        <v>20.3</v>
      </c>
      <c r="D334" t="s">
        <v>84</v>
      </c>
      <c r="E334" s="3" t="s">
        <v>152</v>
      </c>
    </row>
    <row r="335" spans="1:5" x14ac:dyDescent="0.3">
      <c r="A335" t="s">
        <v>40</v>
      </c>
      <c r="B335" t="s">
        <v>41</v>
      </c>
      <c r="C335">
        <v>13.5</v>
      </c>
      <c r="D335" t="s">
        <v>84</v>
      </c>
      <c r="E335" s="3" t="s">
        <v>152</v>
      </c>
    </row>
    <row r="336" spans="1:5" x14ac:dyDescent="0.3">
      <c r="A336" t="s">
        <v>40</v>
      </c>
      <c r="B336" t="s">
        <v>41</v>
      </c>
      <c r="C336">
        <v>3.75</v>
      </c>
      <c r="D336" t="s">
        <v>84</v>
      </c>
      <c r="E336" s="3" t="s">
        <v>143</v>
      </c>
    </row>
    <row r="337" spans="1:5" x14ac:dyDescent="0.3">
      <c r="A337" t="s">
        <v>31</v>
      </c>
      <c r="B337" t="s">
        <v>32</v>
      </c>
      <c r="C337">
        <v>9.6999999999999993</v>
      </c>
      <c r="D337" t="s">
        <v>84</v>
      </c>
      <c r="E337" s="3" t="s">
        <v>153</v>
      </c>
    </row>
    <row r="338" spans="1:5" x14ac:dyDescent="0.3">
      <c r="A338" t="s">
        <v>31</v>
      </c>
      <c r="B338" t="s">
        <v>32</v>
      </c>
      <c r="C338">
        <v>5.3</v>
      </c>
      <c r="D338" t="s">
        <v>84</v>
      </c>
      <c r="E338" s="3" t="s">
        <v>153</v>
      </c>
    </row>
    <row r="339" spans="1:5" x14ac:dyDescent="0.3">
      <c r="A339" t="s">
        <v>31</v>
      </c>
      <c r="B339" t="s">
        <v>32</v>
      </c>
      <c r="C339">
        <v>7</v>
      </c>
      <c r="D339" t="s">
        <v>84</v>
      </c>
      <c r="E339" s="3" t="s">
        <v>153</v>
      </c>
    </row>
    <row r="340" spans="1:5" x14ac:dyDescent="0.3">
      <c r="A340" t="s">
        <v>31</v>
      </c>
      <c r="B340" t="s">
        <v>32</v>
      </c>
      <c r="C340">
        <v>6.2</v>
      </c>
      <c r="D340" t="s">
        <v>84</v>
      </c>
      <c r="E340" s="3" t="s">
        <v>153</v>
      </c>
    </row>
    <row r="341" spans="1:5" x14ac:dyDescent="0.3">
      <c r="A341" t="s">
        <v>31</v>
      </c>
      <c r="B341" t="s">
        <v>32</v>
      </c>
      <c r="C341">
        <v>6.2</v>
      </c>
      <c r="D341" t="s">
        <v>84</v>
      </c>
      <c r="E341" s="3" t="s">
        <v>150</v>
      </c>
    </row>
    <row r="342" spans="1:5" x14ac:dyDescent="0.3">
      <c r="A342" t="s">
        <v>31</v>
      </c>
      <c r="B342" t="s">
        <v>32</v>
      </c>
      <c r="C342">
        <v>2.7</v>
      </c>
      <c r="D342" t="s">
        <v>84</v>
      </c>
      <c r="E342" s="3" t="s">
        <v>150</v>
      </c>
    </row>
    <row r="343" spans="1:5" x14ac:dyDescent="0.3">
      <c r="A343" t="s">
        <v>31</v>
      </c>
      <c r="B343" t="s">
        <v>32</v>
      </c>
      <c r="C343">
        <v>5</v>
      </c>
      <c r="D343" t="s">
        <v>84</v>
      </c>
      <c r="E343" s="3" t="s">
        <v>150</v>
      </c>
    </row>
    <row r="344" spans="1:5" x14ac:dyDescent="0.3">
      <c r="A344" t="s">
        <v>31</v>
      </c>
      <c r="B344" t="s">
        <v>32</v>
      </c>
      <c r="C344">
        <v>5.3</v>
      </c>
      <c r="D344" t="s">
        <v>84</v>
      </c>
      <c r="E344" s="3" t="s">
        <v>150</v>
      </c>
    </row>
    <row r="345" spans="1:5" x14ac:dyDescent="0.3">
      <c r="A345" t="s">
        <v>31</v>
      </c>
      <c r="B345" t="s">
        <v>32</v>
      </c>
      <c r="C345">
        <v>13.1</v>
      </c>
      <c r="D345" t="s">
        <v>84</v>
      </c>
      <c r="E345" s="3" t="s">
        <v>135</v>
      </c>
    </row>
    <row r="346" spans="1:5" x14ac:dyDescent="0.3">
      <c r="A346" t="s">
        <v>31</v>
      </c>
      <c r="B346" t="s">
        <v>32</v>
      </c>
      <c r="C346">
        <v>0.67</v>
      </c>
      <c r="D346" t="s">
        <v>84</v>
      </c>
      <c r="E346" s="3" t="s">
        <v>121</v>
      </c>
    </row>
    <row r="347" spans="1:5" x14ac:dyDescent="0.3">
      <c r="A347" t="s">
        <v>31</v>
      </c>
      <c r="B347" t="s">
        <v>32</v>
      </c>
      <c r="C347">
        <v>5.2</v>
      </c>
      <c r="D347" t="s">
        <v>84</v>
      </c>
      <c r="E347" s="3" t="s">
        <v>122</v>
      </c>
    </row>
    <row r="348" spans="1:5" x14ac:dyDescent="0.3">
      <c r="A348" t="s">
        <v>31</v>
      </c>
      <c r="B348" t="s">
        <v>32</v>
      </c>
      <c r="C348">
        <v>8.1</v>
      </c>
      <c r="D348" t="s">
        <v>84</v>
      </c>
      <c r="E348" s="3" t="s">
        <v>130</v>
      </c>
    </row>
    <row r="349" spans="1:5" x14ac:dyDescent="0.3">
      <c r="A349" t="s">
        <v>31</v>
      </c>
      <c r="B349" t="s">
        <v>32</v>
      </c>
      <c r="C349">
        <v>13.4</v>
      </c>
      <c r="D349" t="s">
        <v>84</v>
      </c>
      <c r="E349" s="3" t="s">
        <v>131</v>
      </c>
    </row>
    <row r="350" spans="1:5" x14ac:dyDescent="0.3">
      <c r="A350" t="s">
        <v>31</v>
      </c>
      <c r="B350" t="s">
        <v>32</v>
      </c>
      <c r="C350">
        <v>11</v>
      </c>
      <c r="D350" t="s">
        <v>84</v>
      </c>
      <c r="E350" s="3" t="s">
        <v>133</v>
      </c>
    </row>
    <row r="351" spans="1:5" x14ac:dyDescent="0.3">
      <c r="A351" t="s">
        <v>31</v>
      </c>
      <c r="B351" t="s">
        <v>32</v>
      </c>
      <c r="C351">
        <v>14.8</v>
      </c>
      <c r="D351" t="s">
        <v>84</v>
      </c>
      <c r="E351" s="3" t="s">
        <v>152</v>
      </c>
    </row>
    <row r="352" spans="1:5" x14ac:dyDescent="0.3">
      <c r="A352" t="s">
        <v>56</v>
      </c>
      <c r="B352" t="s">
        <v>37</v>
      </c>
      <c r="C352">
        <v>0.21</v>
      </c>
      <c r="D352" t="s">
        <v>84</v>
      </c>
      <c r="E352" s="3" t="s">
        <v>153</v>
      </c>
    </row>
    <row r="353" spans="1:5" x14ac:dyDescent="0.3">
      <c r="A353" t="s">
        <v>56</v>
      </c>
      <c r="B353" t="s">
        <v>37</v>
      </c>
      <c r="C353">
        <v>0.71</v>
      </c>
      <c r="D353" t="s">
        <v>84</v>
      </c>
      <c r="E353" s="3" t="s">
        <v>153</v>
      </c>
    </row>
    <row r="354" spans="1:5" x14ac:dyDescent="0.3">
      <c r="A354" t="s">
        <v>56</v>
      </c>
      <c r="B354" t="s">
        <v>37</v>
      </c>
      <c r="C354">
        <v>1</v>
      </c>
      <c r="D354" t="s">
        <v>84</v>
      </c>
      <c r="E354" s="3" t="s">
        <v>139</v>
      </c>
    </row>
    <row r="355" spans="1:5" x14ac:dyDescent="0.3">
      <c r="A355" t="s">
        <v>56</v>
      </c>
      <c r="B355" t="s">
        <v>37</v>
      </c>
      <c r="C355">
        <v>0.6</v>
      </c>
      <c r="D355" t="s">
        <v>84</v>
      </c>
      <c r="E355" s="3" t="s">
        <v>135</v>
      </c>
    </row>
    <row r="356" spans="1:5" x14ac:dyDescent="0.3">
      <c r="A356" t="s">
        <v>56</v>
      </c>
      <c r="B356" t="s">
        <v>37</v>
      </c>
      <c r="C356">
        <v>6.93</v>
      </c>
      <c r="D356" t="s">
        <v>84</v>
      </c>
      <c r="E356" s="3" t="s">
        <v>152</v>
      </c>
    </row>
    <row r="357" spans="1:5" x14ac:dyDescent="0.3">
      <c r="A357" t="s">
        <v>58</v>
      </c>
      <c r="B357" t="s">
        <v>106</v>
      </c>
      <c r="C357">
        <v>2.2000000000000002</v>
      </c>
      <c r="D357" t="s">
        <v>84</v>
      </c>
      <c r="E357" s="3" t="s">
        <v>150</v>
      </c>
    </row>
    <row r="358" spans="1:5" x14ac:dyDescent="0.3">
      <c r="A358" t="s">
        <v>58</v>
      </c>
      <c r="B358" t="s">
        <v>106</v>
      </c>
      <c r="C358">
        <v>2.1</v>
      </c>
      <c r="D358" t="s">
        <v>84</v>
      </c>
      <c r="E358" s="3" t="s">
        <v>150</v>
      </c>
    </row>
    <row r="359" spans="1:5" x14ac:dyDescent="0.3">
      <c r="A359" t="s">
        <v>58</v>
      </c>
      <c r="B359" t="s">
        <v>106</v>
      </c>
      <c r="C359">
        <v>2</v>
      </c>
      <c r="D359" t="s">
        <v>84</v>
      </c>
      <c r="E359" s="3" t="s">
        <v>150</v>
      </c>
    </row>
    <row r="360" spans="1:5" x14ac:dyDescent="0.3">
      <c r="A360" t="s">
        <v>58</v>
      </c>
      <c r="B360" t="s">
        <v>106</v>
      </c>
      <c r="C360">
        <v>2</v>
      </c>
      <c r="D360" t="s">
        <v>84</v>
      </c>
      <c r="E360" s="3" t="s">
        <v>150</v>
      </c>
    </row>
    <row r="361" spans="1:5" x14ac:dyDescent="0.3">
      <c r="A361" t="s">
        <v>58</v>
      </c>
      <c r="B361" t="s">
        <v>106</v>
      </c>
      <c r="C361">
        <v>2.09</v>
      </c>
      <c r="D361" t="s">
        <v>84</v>
      </c>
      <c r="E361" s="3" t="s">
        <v>121</v>
      </c>
    </row>
    <row r="362" spans="1:5" x14ac:dyDescent="0.3">
      <c r="A362" t="s">
        <v>58</v>
      </c>
      <c r="B362" t="s">
        <v>106</v>
      </c>
      <c r="C362">
        <v>0.69</v>
      </c>
      <c r="D362" t="s">
        <v>84</v>
      </c>
      <c r="E362" s="3" t="s">
        <v>124</v>
      </c>
    </row>
    <row r="363" spans="1:5" x14ac:dyDescent="0.3">
      <c r="A363" t="s">
        <v>58</v>
      </c>
      <c r="B363" t="s">
        <v>106</v>
      </c>
      <c r="C363">
        <v>2.8</v>
      </c>
      <c r="D363" t="s">
        <v>84</v>
      </c>
      <c r="E363" s="3" t="s">
        <v>131</v>
      </c>
    </row>
    <row r="364" spans="1:5" x14ac:dyDescent="0.3">
      <c r="A364" t="s">
        <v>58</v>
      </c>
      <c r="B364" t="s">
        <v>106</v>
      </c>
      <c r="C364">
        <v>8.1</v>
      </c>
      <c r="D364" t="s">
        <v>84</v>
      </c>
      <c r="E364" s="3" t="s">
        <v>152</v>
      </c>
    </row>
    <row r="365" spans="1:5" x14ac:dyDescent="0.3">
      <c r="A365" t="s">
        <v>15</v>
      </c>
      <c r="B365" t="s">
        <v>16</v>
      </c>
      <c r="C365">
        <v>0.04</v>
      </c>
      <c r="D365" t="s">
        <v>84</v>
      </c>
      <c r="E365" s="3" t="s">
        <v>138</v>
      </c>
    </row>
    <row r="366" spans="1:5" x14ac:dyDescent="0.3">
      <c r="A366" t="s">
        <v>15</v>
      </c>
      <c r="B366" t="s">
        <v>16</v>
      </c>
      <c r="C366">
        <v>0.06</v>
      </c>
      <c r="D366" t="s">
        <v>84</v>
      </c>
      <c r="E366" s="3" t="s">
        <v>139</v>
      </c>
    </row>
    <row r="367" spans="1:5" x14ac:dyDescent="0.3">
      <c r="A367" t="s">
        <v>15</v>
      </c>
      <c r="B367" t="s">
        <v>16</v>
      </c>
      <c r="C367">
        <v>1.6</v>
      </c>
      <c r="D367" t="s">
        <v>84</v>
      </c>
      <c r="E367" s="3" t="s">
        <v>122</v>
      </c>
    </row>
    <row r="368" spans="1:5" x14ac:dyDescent="0.3">
      <c r="A368" t="s">
        <v>15</v>
      </c>
      <c r="B368" t="s">
        <v>16</v>
      </c>
      <c r="C368">
        <v>1.1000000000000001</v>
      </c>
      <c r="D368" t="s">
        <v>84</v>
      </c>
      <c r="E368" s="3" t="s">
        <v>130</v>
      </c>
    </row>
    <row r="369" spans="1:5" x14ac:dyDescent="0.3">
      <c r="A369" t="s">
        <v>15</v>
      </c>
      <c r="B369" t="s">
        <v>16</v>
      </c>
      <c r="C369">
        <v>0.7</v>
      </c>
      <c r="D369" t="s">
        <v>84</v>
      </c>
      <c r="E369" s="3" t="s">
        <v>131</v>
      </c>
    </row>
    <row r="370" spans="1:5" x14ac:dyDescent="0.3">
      <c r="A370" t="s">
        <v>15</v>
      </c>
      <c r="B370" t="s">
        <v>16</v>
      </c>
      <c r="C370">
        <v>1.32</v>
      </c>
      <c r="D370" t="s">
        <v>84</v>
      </c>
      <c r="E370" s="3" t="s">
        <v>155</v>
      </c>
    </row>
    <row r="371" spans="1:5" x14ac:dyDescent="0.3">
      <c r="A371" t="s">
        <v>15</v>
      </c>
      <c r="B371" t="s">
        <v>16</v>
      </c>
      <c r="C371">
        <v>0.93</v>
      </c>
      <c r="D371" t="s">
        <v>84</v>
      </c>
      <c r="E371" s="3" t="s">
        <v>155</v>
      </c>
    </row>
    <row r="372" spans="1:5" x14ac:dyDescent="0.3">
      <c r="A372" t="s">
        <v>15</v>
      </c>
      <c r="B372" t="s">
        <v>16</v>
      </c>
      <c r="C372">
        <v>0.56000000000000005</v>
      </c>
      <c r="D372" t="s">
        <v>84</v>
      </c>
      <c r="E372" s="3" t="s">
        <v>133</v>
      </c>
    </row>
    <row r="373" spans="1:5" x14ac:dyDescent="0.3">
      <c r="A373" t="s">
        <v>15</v>
      </c>
      <c r="B373" t="s">
        <v>16</v>
      </c>
      <c r="C373">
        <v>0.20699999999999999</v>
      </c>
      <c r="D373" t="s">
        <v>84</v>
      </c>
      <c r="E373" s="3" t="s">
        <v>152</v>
      </c>
    </row>
    <row r="374" spans="1:5" x14ac:dyDescent="0.3">
      <c r="A374" t="s">
        <v>15</v>
      </c>
      <c r="B374" t="s">
        <v>16</v>
      </c>
      <c r="C374">
        <v>4.68</v>
      </c>
      <c r="D374" t="s">
        <v>84</v>
      </c>
      <c r="E374" s="3" t="s">
        <v>152</v>
      </c>
    </row>
    <row r="375" spans="1:5" x14ac:dyDescent="0.3">
      <c r="A375" t="s">
        <v>15</v>
      </c>
      <c r="B375" t="s">
        <v>16</v>
      </c>
      <c r="C375">
        <v>1.1000000000000001</v>
      </c>
      <c r="D375" t="s">
        <v>84</v>
      </c>
      <c r="E375" s="3" t="s">
        <v>143</v>
      </c>
    </row>
    <row r="376" spans="1:5" x14ac:dyDescent="0.3">
      <c r="A376" t="s">
        <v>17</v>
      </c>
      <c r="B376" t="s">
        <v>18</v>
      </c>
      <c r="C376">
        <v>25.1</v>
      </c>
      <c r="D376" t="s">
        <v>84</v>
      </c>
      <c r="E376" s="3" t="s">
        <v>150</v>
      </c>
    </row>
    <row r="377" spans="1:5" x14ac:dyDescent="0.3">
      <c r="A377" t="s">
        <v>17</v>
      </c>
      <c r="B377" t="s">
        <v>18</v>
      </c>
      <c r="C377">
        <v>27.5</v>
      </c>
      <c r="D377" t="s">
        <v>84</v>
      </c>
      <c r="E377" s="3" t="s">
        <v>150</v>
      </c>
    </row>
    <row r="378" spans="1:5" x14ac:dyDescent="0.3">
      <c r="A378" t="s">
        <v>17</v>
      </c>
      <c r="B378" t="s">
        <v>18</v>
      </c>
      <c r="C378">
        <v>24.2</v>
      </c>
      <c r="D378" t="s">
        <v>84</v>
      </c>
      <c r="E378" s="3" t="s">
        <v>150</v>
      </c>
    </row>
    <row r="379" spans="1:5" x14ac:dyDescent="0.3">
      <c r="A379" t="s">
        <v>17</v>
      </c>
      <c r="B379" t="s">
        <v>18</v>
      </c>
      <c r="C379">
        <v>17.899999999999999</v>
      </c>
      <c r="D379" t="s">
        <v>84</v>
      </c>
      <c r="E379" s="3" t="s">
        <v>150</v>
      </c>
    </row>
    <row r="380" spans="1:5" x14ac:dyDescent="0.3">
      <c r="A380" t="s">
        <v>17</v>
      </c>
      <c r="B380" t="s">
        <v>18</v>
      </c>
      <c r="C380">
        <v>35</v>
      </c>
      <c r="D380" t="s">
        <v>84</v>
      </c>
      <c r="E380" s="3" t="s">
        <v>134</v>
      </c>
    </row>
    <row r="381" spans="1:5" x14ac:dyDescent="0.3">
      <c r="A381" t="s">
        <v>17</v>
      </c>
      <c r="B381" t="s">
        <v>18</v>
      </c>
      <c r="C381">
        <v>16.8</v>
      </c>
      <c r="D381" t="s">
        <v>84</v>
      </c>
      <c r="E381" s="3" t="s">
        <v>135</v>
      </c>
    </row>
    <row r="382" spans="1:5" x14ac:dyDescent="0.3">
      <c r="A382" t="s">
        <v>17</v>
      </c>
      <c r="B382" t="s">
        <v>18</v>
      </c>
      <c r="C382">
        <v>11</v>
      </c>
      <c r="D382" t="s">
        <v>84</v>
      </c>
      <c r="E382" s="3" t="s">
        <v>136</v>
      </c>
    </row>
    <row r="383" spans="1:5" x14ac:dyDescent="0.3">
      <c r="A383" t="s">
        <v>17</v>
      </c>
      <c r="B383" t="s">
        <v>18</v>
      </c>
      <c r="C383">
        <v>16</v>
      </c>
      <c r="D383" t="s">
        <v>84</v>
      </c>
      <c r="E383" s="3" t="s">
        <v>122</v>
      </c>
    </row>
    <row r="384" spans="1:5" x14ac:dyDescent="0.3">
      <c r="A384" t="s">
        <v>17</v>
      </c>
      <c r="B384" t="s">
        <v>18</v>
      </c>
      <c r="C384">
        <v>18</v>
      </c>
      <c r="D384" t="s">
        <v>84</v>
      </c>
      <c r="E384" s="3" t="s">
        <v>132</v>
      </c>
    </row>
    <row r="385" spans="1:5" x14ac:dyDescent="0.3">
      <c r="A385" t="s">
        <v>17</v>
      </c>
      <c r="B385" t="s">
        <v>18</v>
      </c>
      <c r="C385">
        <v>4.6500000000000004</v>
      </c>
      <c r="D385" t="s">
        <v>84</v>
      </c>
      <c r="E385" s="3" t="s">
        <v>124</v>
      </c>
    </row>
    <row r="386" spans="1:5" x14ac:dyDescent="0.3">
      <c r="A386" t="s">
        <v>17</v>
      </c>
      <c r="B386" t="s">
        <v>18</v>
      </c>
      <c r="C386">
        <v>13</v>
      </c>
      <c r="D386" t="s">
        <v>84</v>
      </c>
      <c r="E386" s="3" t="s">
        <v>130</v>
      </c>
    </row>
    <row r="387" spans="1:5" x14ac:dyDescent="0.3">
      <c r="A387" t="s">
        <v>17</v>
      </c>
      <c r="B387" t="s">
        <v>18</v>
      </c>
      <c r="C387">
        <v>23.1</v>
      </c>
      <c r="D387" t="s">
        <v>84</v>
      </c>
      <c r="E387" s="3" t="s">
        <v>131</v>
      </c>
    </row>
    <row r="388" spans="1:5" x14ac:dyDescent="0.3">
      <c r="A388" t="s">
        <v>17</v>
      </c>
      <c r="B388" t="s">
        <v>18</v>
      </c>
      <c r="C388">
        <v>20</v>
      </c>
      <c r="D388" t="s">
        <v>84</v>
      </c>
      <c r="E388" s="3" t="s">
        <v>133</v>
      </c>
    </row>
    <row r="389" spans="1:5" x14ac:dyDescent="0.3">
      <c r="A389" t="s">
        <v>17</v>
      </c>
      <c r="B389" t="s">
        <v>18</v>
      </c>
      <c r="C389">
        <v>122</v>
      </c>
      <c r="D389" t="s">
        <v>84</v>
      </c>
      <c r="E389" s="3" t="s">
        <v>152</v>
      </c>
    </row>
    <row r="390" spans="1:5" x14ac:dyDescent="0.3">
      <c r="A390" t="s">
        <v>17</v>
      </c>
      <c r="B390" t="s">
        <v>18</v>
      </c>
      <c r="C390">
        <v>77.099999999999994</v>
      </c>
      <c r="D390" t="s">
        <v>84</v>
      </c>
      <c r="E390" s="3" t="s">
        <v>152</v>
      </c>
    </row>
  </sheetData>
  <autoFilter ref="A1:E390" xr:uid="{00000000-0001-0000-0100-000000000000}"/>
  <hyperlinks>
    <hyperlink ref="E2" r:id="rId1" xr:uid="{7B2880FE-F267-4EB6-B78E-F858573157EB}"/>
    <hyperlink ref="E3" r:id="rId2" xr:uid="{2CEFA083-0CEA-4DDE-805E-60F3F473D3E8}"/>
    <hyperlink ref="E6" r:id="rId3" xr:uid="{046EF8B6-948F-4985-B950-C76FE80EAF65}"/>
    <hyperlink ref="E7" r:id="rId4" xr:uid="{CC2719EC-45EB-4789-B7AC-2A870FC151FB}"/>
    <hyperlink ref="E10" r:id="rId5" xr:uid="{A4ABEA2C-7C0C-4501-90A0-4578B309DE7D}"/>
    <hyperlink ref="E11" r:id="rId6" xr:uid="{4E0A88CD-F85E-4923-9AB8-46E21A08E203}"/>
    <hyperlink ref="E22" r:id="rId7" xr:uid="{714AB5DD-8ABF-429D-A749-E22167E4575B}"/>
    <hyperlink ref="E23" r:id="rId8" xr:uid="{922F05E0-7717-499D-BA8B-DB55B0F7B02A}"/>
    <hyperlink ref="E87" r:id="rId9" xr:uid="{07388732-D904-4BCA-A3AE-DB4679825E9D}"/>
    <hyperlink ref="E88" r:id="rId10" xr:uid="{9039890E-586E-4C6F-BD29-AE18CE8EA890}"/>
    <hyperlink ref="E183" r:id="rId11" xr:uid="{71DBC85B-8896-4AD5-B731-B046BC4F32B1}"/>
    <hyperlink ref="E184" r:id="rId12" xr:uid="{34FD097B-100B-47B6-BB40-920A5AE702DD}"/>
    <hyperlink ref="E4" r:id="rId13" xr:uid="{D2A4746A-F84C-4C85-8491-878DFD9326D9}"/>
    <hyperlink ref="E5" r:id="rId14" xr:uid="{F9B8C08D-C6D2-404B-B4F6-DA6390FE0AF2}"/>
    <hyperlink ref="E8" r:id="rId15" xr:uid="{AC998C98-5112-4927-A057-1FEDB53735A3}"/>
    <hyperlink ref="E9" r:id="rId16" xr:uid="{37C01FC1-C701-4E43-956D-F402CE267FC2}"/>
    <hyperlink ref="E12" r:id="rId17" xr:uid="{DF342D6D-B6D9-49EC-9C72-4595A803AF41}"/>
    <hyperlink ref="E13" r:id="rId18" xr:uid="{B23D9E71-3DC5-4826-992E-B149E30BE23C}"/>
    <hyperlink ref="E24" r:id="rId19" xr:uid="{40711F99-BC9C-42E8-A9F3-FF1B3D387022}"/>
    <hyperlink ref="E25" r:id="rId20" xr:uid="{C298179E-67D2-4E7A-8777-188D759535D4}"/>
    <hyperlink ref="E26" r:id="rId21" xr:uid="{D30DA5D4-47C5-42F3-B4CA-B7870387DA66}"/>
    <hyperlink ref="E89" r:id="rId22" xr:uid="{580D9EDE-3C94-4A03-91A2-49E72571FD89}"/>
    <hyperlink ref="E90" r:id="rId23" xr:uid="{35B778E8-DEC7-40A6-B14C-F6D315FB9904}"/>
    <hyperlink ref="E185" r:id="rId24" xr:uid="{2D28242D-F88F-447E-AA98-903E08D7D43C}"/>
    <hyperlink ref="E186" r:id="rId25" xr:uid="{D8DD5176-FB75-4ECA-A96A-FFB002BF18D7}"/>
    <hyperlink ref="E14" r:id="rId26" xr:uid="{7DFBA721-7B0B-485C-A837-5C8358AAA518}"/>
    <hyperlink ref="E15" r:id="rId27" xr:uid="{DA241671-D047-4A5D-AC86-EDF745212D6E}"/>
    <hyperlink ref="E16" r:id="rId28" xr:uid="{BC850F61-7028-4A4B-A892-B8DF573A0520}"/>
    <hyperlink ref="E17" r:id="rId29" xr:uid="{B43C3A57-A614-4BF3-888F-5DCA77D30CF5}"/>
    <hyperlink ref="E42" r:id="rId30" xr:uid="{D679A0E1-7B2A-48D5-A966-E09914C2A180}"/>
    <hyperlink ref="E43" r:id="rId31" xr:uid="{C41868AD-65F7-4CB9-B088-18D2443074E6}"/>
    <hyperlink ref="E44" r:id="rId32" xr:uid="{C2B31C8E-726A-422E-B0D3-6F98249D3475}"/>
    <hyperlink ref="E45" r:id="rId33" xr:uid="{ECE06C6D-3503-463B-9284-93BFF1E6ECA0}"/>
    <hyperlink ref="E48" r:id="rId34" xr:uid="{22CD74A7-600D-4539-9AE3-9CDA8DA7D2A9}"/>
    <hyperlink ref="E49" r:id="rId35" xr:uid="{8204E207-DC2C-42D8-9DD9-FF40A01DAB2F}"/>
    <hyperlink ref="E50" r:id="rId36" xr:uid="{CF3DAF2D-5323-4741-A1E7-D44090DD69DE}"/>
    <hyperlink ref="E66" r:id="rId37" xr:uid="{0225E160-8E07-41D4-B304-B50B52E2CCDF}"/>
    <hyperlink ref="E67" r:id="rId38" xr:uid="{27F02CE8-5CD9-427D-A4E2-57749E039FDA}"/>
    <hyperlink ref="E68" r:id="rId39" xr:uid="{928B0090-ACF3-44B5-964B-64D5AACDADBC}"/>
    <hyperlink ref="E69" r:id="rId40" xr:uid="{3A5CF4FA-9C7E-42C7-8B53-E5AD2647FFDE}"/>
    <hyperlink ref="E76" r:id="rId41" xr:uid="{A180F4FB-73E4-4CA0-87F0-0B4C95C20D4E}"/>
    <hyperlink ref="E77" r:id="rId42" xr:uid="{F6854FE6-6E9F-4D8C-9C4A-67A350AFBF0C}"/>
    <hyperlink ref="E78" r:id="rId43" xr:uid="{170D5465-2254-49B4-9CCA-0B58263F833D}"/>
    <hyperlink ref="E79" r:id="rId44" xr:uid="{CFF0AA2D-2444-4A79-ABF3-E1E9045A9C95}"/>
    <hyperlink ref="E91" r:id="rId45" xr:uid="{72C347FA-05BA-408B-AC1F-BEE4C31A06DE}"/>
    <hyperlink ref="E92" r:id="rId46" xr:uid="{33A48FC6-BFF7-4EC0-975A-9CF64B6FECA1}"/>
    <hyperlink ref="E93" r:id="rId47" xr:uid="{3340A688-73B0-4C4B-A7FA-489247B854B6}"/>
    <hyperlink ref="E94" r:id="rId48" xr:uid="{01C86C72-DF6D-415F-8823-EEEC54F3FCA9}"/>
    <hyperlink ref="E112" r:id="rId49" xr:uid="{27270FFC-19EC-4A29-9D6D-9E19EA302D5E}"/>
    <hyperlink ref="E113" r:id="rId50" xr:uid="{22680D0D-11CA-4BC6-B3E0-3FA9B67E62AC}"/>
    <hyperlink ref="E127" r:id="rId51" xr:uid="{6DF31E28-6EE7-4CD0-AA01-3DCE1C895032}"/>
    <hyperlink ref="E128" r:id="rId52" xr:uid="{304472BE-6431-4F9C-A826-809944ECE969}"/>
    <hyperlink ref="E129" r:id="rId53" xr:uid="{DA7BB6EA-DC9A-49FF-B45D-F60C05EFE0E2}"/>
    <hyperlink ref="E130" r:id="rId54" xr:uid="{264ADB44-9F2B-4F20-B55D-B02F4B166DC2}"/>
    <hyperlink ref="E139" r:id="rId55" xr:uid="{6CE7E27F-D1D4-4F6C-92D1-913F7412BBCF}"/>
    <hyperlink ref="E140" r:id="rId56" xr:uid="{5BD92685-38F7-4E85-965B-B31B3553D008}"/>
    <hyperlink ref="E141" r:id="rId57" xr:uid="{1A61F81D-9DEC-4B1B-9260-86150BD00E07}"/>
    <hyperlink ref="E142" r:id="rId58" xr:uid="{79EA2BA2-ABA8-4C3E-BAF6-A64E67435F0F}"/>
    <hyperlink ref="E154" r:id="rId59" xr:uid="{380EDE74-E978-4A4F-9D99-222D8A7812DB}"/>
    <hyperlink ref="E155" r:id="rId60" xr:uid="{A8042363-79C3-477F-A0C6-002AE0C76927}"/>
    <hyperlink ref="E156" r:id="rId61" xr:uid="{099FE7A1-C892-4040-A24C-2870F245EA6A}"/>
    <hyperlink ref="E157" r:id="rId62" xr:uid="{2EC48C55-363E-4878-9D31-8181F3CC731F}"/>
    <hyperlink ref="E167" r:id="rId63" xr:uid="{B81D3D4C-F170-43D7-BDFF-BD34EDB413DC}"/>
    <hyperlink ref="E168" r:id="rId64" xr:uid="{1E8AB504-954E-4463-9057-FE78C5D4FE06}"/>
    <hyperlink ref="E169" r:id="rId65" xr:uid="{491A17AD-1554-4A90-922C-CE8B45D62FA3}"/>
    <hyperlink ref="E170" r:id="rId66" xr:uid="{4D41953F-8C6A-4C96-9E4C-657C27D91ED3}"/>
    <hyperlink ref="E210" r:id="rId67" xr:uid="{8EC0CB0D-0FE0-4C5A-BA96-371EA9909F97}"/>
    <hyperlink ref="E211" r:id="rId68" xr:uid="{FBC0081A-E87A-4469-AE03-3DA586F69623}"/>
    <hyperlink ref="E212" r:id="rId69" xr:uid="{0E985802-F26D-41E7-A58E-838B0B60939C}"/>
    <hyperlink ref="E252" r:id="rId70" xr:uid="{908748CA-1FF6-4B9C-A4C1-F90D91E1CEAA}"/>
    <hyperlink ref="E253" r:id="rId71" xr:uid="{4924EF26-A6AC-461A-8CAA-D138680CFEDC}"/>
    <hyperlink ref="E254" r:id="rId72" xr:uid="{7A16D354-874D-4410-BE71-5369359CDD95}"/>
    <hyperlink ref="E255" r:id="rId73" xr:uid="{44BCD207-AFAC-44FC-B6DC-B3EE5799169A}"/>
    <hyperlink ref="E266" r:id="rId74" xr:uid="{B32E61AC-6037-46AC-9061-006F5E771176}"/>
    <hyperlink ref="E267" r:id="rId75" xr:uid="{39942EEF-2E54-44F9-B751-07064C086FA9}"/>
    <hyperlink ref="E268" r:id="rId76" xr:uid="{4DE222E9-23DC-4BF4-8FA8-F34F46D4317A}"/>
    <hyperlink ref="E294" r:id="rId77" xr:uid="{D5A0E653-58DF-431C-B6DB-87ACCC9E353F}"/>
    <hyperlink ref="E295" r:id="rId78" xr:uid="{CDCF21D5-F82C-4CDA-A43D-949BCAC5713B}"/>
    <hyperlink ref="E296" r:id="rId79" xr:uid="{402A112E-863A-451A-AD9A-40AD6F68F84B}"/>
    <hyperlink ref="E297" r:id="rId80" xr:uid="{A39EE3DB-5283-4A72-82A2-786C0AA85824}"/>
    <hyperlink ref="E341" r:id="rId81" xr:uid="{4A2BBDD0-848E-47B0-8FF7-010B402F2495}"/>
    <hyperlink ref="E342" r:id="rId82" xr:uid="{EF5C0262-E715-4599-91E6-BD4412BFE50D}"/>
    <hyperlink ref="E343" r:id="rId83" xr:uid="{CF494586-FF42-4F72-810D-217ACC4AB965}"/>
    <hyperlink ref="E344" r:id="rId84" xr:uid="{A8988C83-8BDB-4F6B-ABB2-AC6182C6F180}"/>
    <hyperlink ref="E357" r:id="rId85" xr:uid="{001FF027-6A3F-41ED-B3B5-7D7810454A0B}"/>
    <hyperlink ref="E358" r:id="rId86" xr:uid="{95D969AC-36F6-4EDA-A81D-8C99BFE2FC5B}"/>
    <hyperlink ref="E359" r:id="rId87" xr:uid="{42964DBC-3747-4C6B-B207-F890562E2519}"/>
    <hyperlink ref="E360" r:id="rId88" xr:uid="{35545AB1-7230-4335-A03B-B4F932CA9641}"/>
    <hyperlink ref="E376" r:id="rId89" xr:uid="{7CB117B8-14DE-4741-B387-0174689C52C2}"/>
    <hyperlink ref="E377" r:id="rId90" xr:uid="{7DC7E3D3-2E59-4BCF-BA7C-206E82909C9A}"/>
    <hyperlink ref="E378" r:id="rId91" xr:uid="{C558913B-A50D-482B-85A0-508514775ADB}"/>
    <hyperlink ref="E379" r:id="rId92" xr:uid="{1BBA01D0-5A34-4FA0-88FF-C2E6EE6015C4}"/>
    <hyperlink ref="E18" r:id="rId93" xr:uid="{97007408-A040-4DCB-A58F-E77D597153C4}"/>
    <hyperlink ref="E46" r:id="rId94" xr:uid="{45030A02-D5FB-4D03-B02F-8782CE2E9FF0}"/>
    <hyperlink ref="E220" r:id="rId95" xr:uid="{24C4F81B-E281-4D73-9033-6C5ED5099A29}"/>
    <hyperlink ref="E346" r:id="rId96" xr:uid="{CC41701A-2AAE-43F3-8D02-3264ABA3AFD3}"/>
    <hyperlink ref="E361" r:id="rId97" xr:uid="{200BC783-6A69-44E7-93D5-EB7DD022D2CD}"/>
    <hyperlink ref="E19" r:id="rId98" xr:uid="{D404FAA8-B9C1-4DE1-85C1-F61677965099}"/>
    <hyperlink ref="E51" r:id="rId99" xr:uid="{40CA1F87-9A1D-4CB2-8B43-2608FFAC53BA}"/>
    <hyperlink ref="E70" r:id="rId100" xr:uid="{E1E75BA7-3696-4169-8BBD-42D6E3256830}"/>
    <hyperlink ref="E95" r:id="rId101" xr:uid="{0317BFCE-760A-49B0-A70E-B21A42A64DA2}"/>
    <hyperlink ref="E117" r:id="rId102" xr:uid="{AC4A0673-53C8-4AEC-B308-8D5964192C0D}"/>
    <hyperlink ref="E145" r:id="rId103" xr:uid="{C8BDAE74-C084-4549-B82D-C565811706A9}"/>
    <hyperlink ref="E159" r:id="rId104" xr:uid="{97564B78-4D30-47DE-B9DA-77707FCEFD5A}"/>
    <hyperlink ref="E175" r:id="rId105" xr:uid="{6CA7FC53-9485-41E6-B7B4-2E4387E7E8C6}"/>
    <hyperlink ref="E214" r:id="rId106" xr:uid="{362D35BE-A23D-46D0-BF7B-ADA4EA32A3A1}"/>
    <hyperlink ref="E235" r:id="rId107" xr:uid="{32574A69-A8A4-4FE1-B866-D2FD525322CA}"/>
    <hyperlink ref="E258" r:id="rId108" xr:uid="{7DB106B8-DA79-4CA8-9695-7788202E18B2}"/>
    <hyperlink ref="E273" r:id="rId109" xr:uid="{B126D310-9D3C-4805-8867-4C99B849D592}"/>
    <hyperlink ref="E307" r:id="rId110" xr:uid="{9A8785FD-3389-432D-9C37-3B2A55F9E17D}"/>
    <hyperlink ref="E317" r:id="rId111" xr:uid="{D15971FF-3607-46A1-A348-5B9B00C77FAF}"/>
    <hyperlink ref="E347" r:id="rId112" xr:uid="{03519819-47A2-4D06-A66E-CCF94AB08843}"/>
    <hyperlink ref="E367" r:id="rId113" xr:uid="{F9DAE969-584B-4339-BB4D-AD7756E96BF5}"/>
    <hyperlink ref="E383" r:id="rId114" xr:uid="{3906F313-567A-4571-A979-D3175964DDD2}"/>
    <hyperlink ref="E20" r:id="rId115" xr:uid="{FE97F168-62EE-4ABB-98B7-F3C0A1C4801D}"/>
    <hyperlink ref="E34" r:id="rId116" xr:uid="{7CAEDFD2-7DCD-4F02-AB44-A8AAA525D14F}"/>
    <hyperlink ref="E52" r:id="rId117" xr:uid="{C5E3875A-A4CB-4A90-B781-BC7072196841}"/>
    <hyperlink ref="E118" r:id="rId118" xr:uid="{6B7DD6FD-0661-4486-AD93-043D094D1FB3}"/>
    <hyperlink ref="E146" r:id="rId119" xr:uid="{23010D89-6923-4849-9E9A-17779B38AB9C}"/>
    <hyperlink ref="E215" r:id="rId120" xr:uid="{CBE20C2E-7AD9-4506-AA5E-8C225C85D18C}"/>
    <hyperlink ref="E236" r:id="rId121" xr:uid="{2D936C4C-D9E6-406E-81DB-F5C805ADE691}"/>
    <hyperlink ref="E259" r:id="rId122" xr:uid="{82295F5F-4618-47B6-BD7E-B12477F3B42F}"/>
    <hyperlink ref="E318" r:id="rId123" xr:uid="{CCB76685-3F2F-4295-A500-E2DDBFDEE645}"/>
    <hyperlink ref="E21" r:id="rId124" xr:uid="{25EFB255-A33D-4CC1-86F9-5CDB00433106}"/>
    <hyperlink ref="E47" r:id="rId125" xr:uid="{D515A926-2457-4892-96CB-0E245642D77D}"/>
    <hyperlink ref="E54" r:id="rId126" xr:uid="{B8D30442-5907-4AE1-AD24-95F5A86631BA}"/>
    <hyperlink ref="E120" r:id="rId127" xr:uid="{22FB8B31-BA79-4F02-8859-78C129380997}"/>
    <hyperlink ref="E133" r:id="rId128" xr:uid="{B50D8B4A-643E-4882-A99E-D9FD65355087}"/>
    <hyperlink ref="E178" r:id="rId129" xr:uid="{C5BE6A72-C9EA-4C59-9EEC-B2AB5E9D0FC5}"/>
    <hyperlink ref="E205" r:id="rId130" xr:uid="{92890C91-600F-4CF8-AD3C-384CA07C987C}"/>
    <hyperlink ref="E222" r:id="rId131" xr:uid="{E0F7484A-A2E6-4EA9-9309-2BB3A3F8EC2A}"/>
    <hyperlink ref="E261" r:id="rId132" xr:uid="{9EB298EB-EDD0-4B76-9F8A-166BFB2A008C}"/>
    <hyperlink ref="E286" r:id="rId133" xr:uid="{F820E323-C8B3-4470-93B6-E4440A088340}"/>
    <hyperlink ref="E320" r:id="rId134" xr:uid="{42D466E5-2626-47F3-A12F-3124AAECF92C}"/>
    <hyperlink ref="E330" r:id="rId135" xr:uid="{850BD8AA-F563-4CF2-9BFC-08E182F2C73E}"/>
    <hyperlink ref="E362" r:id="rId136" xr:uid="{EE9A4026-F2D2-4C76-A2F9-3BC9B96F2AE9}"/>
    <hyperlink ref="E385" r:id="rId137" xr:uid="{6329C7FB-FF86-4F42-B86F-E8753C19B54C}"/>
    <hyperlink ref="E27" r:id="rId138" xr:uid="{FD619EFF-4B5E-4810-B5D9-AC5DC9FA8FF7}"/>
    <hyperlink ref="E28" r:id="rId139" xr:uid="{097F6B7A-269B-461C-9944-F0948B1CF107}"/>
    <hyperlink ref="E29" r:id="rId140" xr:uid="{0C62F8A8-B5B3-4756-89D7-DBE35AD7F1BF}"/>
    <hyperlink ref="E30" r:id="rId141" xr:uid="{16152F34-F7D0-4344-995B-F41679963B08}"/>
    <hyperlink ref="E31" r:id="rId142" xr:uid="{68DF43FB-D10B-42A8-B556-68A321E9DAB4}"/>
    <hyperlink ref="E32" r:id="rId143" xr:uid="{5533D131-C3D6-4C7A-9541-EAAD63E12D1F}"/>
    <hyperlink ref="E33" r:id="rId144" xr:uid="{6DE9BFC7-7446-4D01-8030-F4017170D1C4}"/>
    <hyperlink ref="E229" r:id="rId145" xr:uid="{C13AE227-2426-497B-9F29-098C649AF5DA}"/>
    <hyperlink ref="E230" r:id="rId146" xr:uid="{B31A14F3-2A0B-41C4-B52C-A0B15429D3F0}"/>
    <hyperlink ref="E231" r:id="rId147" xr:uid="{EF9415FE-4A43-4973-9D97-7D081A753A8D}"/>
    <hyperlink ref="E232" r:id="rId148" xr:uid="{4D3A75FE-E92C-4980-B723-F64B4F8C90AF}"/>
    <hyperlink ref="E248" r:id="rId149" xr:uid="{177AA2E9-A356-4EF7-B08E-4565E9F47A53}"/>
    <hyperlink ref="E249" r:id="rId150" xr:uid="{EB7F7559-FEBD-46E2-8079-814D68D58052}"/>
    <hyperlink ref="E250" r:id="rId151" xr:uid="{EFA0D91C-C707-403B-81CA-7233935DDC8A}"/>
    <hyperlink ref="E251" r:id="rId152" xr:uid="{98CB5D25-B0BC-4789-99EF-1A1F4BE628F4}"/>
    <hyperlink ref="E35" r:id="rId153" xr:uid="{23D35F74-1E22-4223-ADFA-AD7B70C031FC}"/>
    <hyperlink ref="E36" r:id="rId154" xr:uid="{F9CDB062-A291-40AC-98FD-28FFE6A8F94C}"/>
    <hyperlink ref="E304" r:id="rId155" xr:uid="{F7914F05-55D1-4620-A9AA-A4D39062980A}"/>
    <hyperlink ref="E37" r:id="rId156" xr:uid="{0AB12AD7-5F47-449A-B105-5C60DBD50A3C}"/>
    <hyperlink ref="E114" r:id="rId157" xr:uid="{F4AFC4ED-7251-4571-AC77-0CAF37897DD6}"/>
    <hyperlink ref="E131" r:id="rId158" xr:uid="{BFA160D0-2FFE-40A5-B7A3-4CFC2ECDEB6F}"/>
    <hyperlink ref="E233" r:id="rId159" xr:uid="{3A2FAE40-887E-4BD6-9F33-9A500B34ADF9}"/>
    <hyperlink ref="E283" r:id="rId160" xr:uid="{5B1C7873-D771-41BE-88E3-6920C1172E72}"/>
    <hyperlink ref="E38" r:id="rId161" xr:uid="{A9BE40ED-D26A-4FD4-A165-90B44FBC72C8}"/>
    <hyperlink ref="E63" r:id="rId162" xr:uid="{05F978F0-79D1-4B1F-AF87-A54876F6179C}"/>
    <hyperlink ref="E71" r:id="rId163" xr:uid="{952BFC3B-FBDB-4FC6-9D62-6F19E3DBF0CA}"/>
    <hyperlink ref="E85" r:id="rId164" xr:uid="{BA14E776-6C55-4FE0-B640-FB22B3126FDE}"/>
    <hyperlink ref="E97" r:id="rId165" xr:uid="{410DB9B8-C5EC-4D5E-94D7-5838D45BAB12}"/>
    <hyperlink ref="E121" r:id="rId166" xr:uid="{738A0173-2F9E-405F-B277-29556870C518}"/>
    <hyperlink ref="E134" r:id="rId167" xr:uid="{DC6CE917-F779-4203-95A2-767DC58C6FAB}"/>
    <hyperlink ref="E148" r:id="rId168" xr:uid="{BDEF665C-A9AF-4E8E-92B5-74E83D2BDFA7}"/>
    <hyperlink ref="E160" r:id="rId169" xr:uid="{3A938B55-E67F-4A9C-A538-0DD13B7D51A2}"/>
    <hyperlink ref="E179" r:id="rId170" xr:uid="{0499BF15-DC02-4C8C-8EAE-C43C19F6C92B}"/>
    <hyperlink ref="E199" r:id="rId171" xr:uid="{6176FB0D-D84D-4651-B323-A5A7B3DF74D0}"/>
    <hyperlink ref="E206" r:id="rId172" xr:uid="{63529C56-A8BB-41C7-A6F3-A77C7797F821}"/>
    <hyperlink ref="E223" r:id="rId173" xr:uid="{9D8C88AA-B56A-4B8D-A454-1D7EE0650E13}"/>
    <hyperlink ref="E240" r:id="rId174" xr:uid="{2ADAC422-B017-4A4B-A85F-100065B46C62}"/>
    <hyperlink ref="E262" r:id="rId175" xr:uid="{64ED97E1-CBB7-42AE-89FF-073ABF72488C}"/>
    <hyperlink ref="E269" r:id="rId176" xr:uid="{6D2E1899-FB6F-4C38-A9B2-3B4D9DD38006}"/>
    <hyperlink ref="E275" r:id="rId177" xr:uid="{39331D31-2AB7-403A-BF75-302E6318A45D}"/>
    <hyperlink ref="E280" r:id="rId178" xr:uid="{17039C17-7DF6-47D3-8DA7-1A7AB2FEAD5C}"/>
    <hyperlink ref="E289" r:id="rId179" xr:uid="{85264795-C291-4F24-83E7-27B246E2B924}"/>
    <hyperlink ref="E305" r:id="rId180" xr:uid="{7735CC6B-002A-480B-9F0F-13A780AC037A}"/>
    <hyperlink ref="E308" r:id="rId181" xr:uid="{C02DEAB1-5B4D-4661-9F13-00D66872A3A6}"/>
    <hyperlink ref="E321" r:id="rId182" xr:uid="{8111065B-313D-43F7-938B-C2DD9665D53A}"/>
    <hyperlink ref="E331" r:id="rId183" xr:uid="{798240AB-8643-45F3-9BBF-70D56B066C7C}"/>
    <hyperlink ref="E348" r:id="rId184" xr:uid="{4A17BA40-2650-4D49-A4A1-69488FFF2BB7}"/>
    <hyperlink ref="E368" r:id="rId185" xr:uid="{957433DB-E321-49A6-A554-8013A7FC9FF8}"/>
    <hyperlink ref="E386" r:id="rId186" xr:uid="{FD9F1352-6535-49D0-965E-5364824160C5}"/>
    <hyperlink ref="E39" r:id="rId187" xr:uid="{C6D7967B-B771-47EB-97BA-4BD90D1FE802}"/>
    <hyperlink ref="E55" r:id="rId188" xr:uid="{1EB0ACAD-94EF-415D-A990-4EBF4899DC21}"/>
    <hyperlink ref="E64" r:id="rId189" xr:uid="{C36BB7B6-1C53-4B66-8861-7A1CD7B28751}"/>
    <hyperlink ref="E72" r:id="rId190" xr:uid="{92FD0A90-B37E-46FF-A0C7-E8DF37B6F59B}"/>
    <hyperlink ref="E86" r:id="rId191" xr:uid="{BBCA867C-AF9A-40E5-96E2-DE6F6AB82FCC}"/>
    <hyperlink ref="E98" r:id="rId192" xr:uid="{F6D1DDE0-F047-4172-A42A-98BAD7F4581A}"/>
    <hyperlink ref="E122" r:id="rId193" xr:uid="{3168BF13-AE0F-4683-AF2B-E7DD0626821A}"/>
    <hyperlink ref="E135" r:id="rId194" xr:uid="{B7B5135A-724F-4370-925F-2479149931D9}"/>
    <hyperlink ref="E149" r:id="rId195" xr:uid="{AB020654-B51A-43F4-B39D-97A3B02EA50D}"/>
    <hyperlink ref="E161" r:id="rId196" xr:uid="{B46B65DE-32A2-4BBE-884E-26A125277808}"/>
    <hyperlink ref="E180" r:id="rId197" xr:uid="{19DD4D4C-96F4-45E2-95E6-64EB470FB3F4}"/>
    <hyperlink ref="E200" r:id="rId198" xr:uid="{91B1F765-55A5-449E-9AC2-B47FC12931FC}"/>
    <hyperlink ref="E224" r:id="rId199" xr:uid="{C08634FF-4AA0-429D-8747-6FAFF77A5285}"/>
    <hyperlink ref="E241" r:id="rId200" xr:uid="{11027603-CC14-4476-9C7C-8C6FCD4F6AD5}"/>
    <hyperlink ref="E263" r:id="rId201" xr:uid="{B0985B55-AD2F-48FB-B89C-9E238E3E6788}"/>
    <hyperlink ref="E281" r:id="rId202" xr:uid="{D5EEB466-EC44-4721-8D08-32215AD46FC2}"/>
    <hyperlink ref="E299" r:id="rId203" xr:uid="{E2754DF6-406F-4167-A86B-17A18F8EE1B4}"/>
    <hyperlink ref="E306" r:id="rId204" xr:uid="{A7C35443-7644-46A3-B0E6-FD352E669BF1}"/>
    <hyperlink ref="E309" r:id="rId205" xr:uid="{49ACD326-95EF-46DF-8E65-D26E9DCED6B4}"/>
    <hyperlink ref="E322" r:id="rId206" xr:uid="{4305F85D-A4EB-4C32-BA06-52A505E98646}"/>
    <hyperlink ref="E332" r:id="rId207" xr:uid="{F154127E-211E-493F-9F62-09DC97D8717E}"/>
    <hyperlink ref="E349" r:id="rId208" xr:uid="{C3DAD345-9D4F-4203-B891-073E0EE4EF61}"/>
    <hyperlink ref="E363" r:id="rId209" xr:uid="{6B868D4A-ACDB-4003-9987-BC3A935B1C81}"/>
    <hyperlink ref="E369" r:id="rId210" xr:uid="{EF9B06AD-D49E-4B0C-9313-AAD2A4A0100F}"/>
    <hyperlink ref="E387" r:id="rId211" xr:uid="{1F1FF27A-2AF2-4084-8E69-551D09FFC8BD}"/>
    <hyperlink ref="E40" r:id="rId212" xr:uid="{2B1D5E2C-4889-4F54-B91C-B52F66B570DF}"/>
    <hyperlink ref="E41" r:id="rId213" xr:uid="{871EC11F-F1BD-4D64-A04D-4E0409CFA7C5}"/>
    <hyperlink ref="E56" r:id="rId214" xr:uid="{24807616-22E3-46AE-8F60-77DDA7A513ED}"/>
    <hyperlink ref="E57" r:id="rId215" xr:uid="{2C77BCA7-C711-482D-9B30-1D987C81199A}"/>
    <hyperlink ref="E74" r:id="rId216" xr:uid="{362679B5-A494-4B2A-B870-FD48215D0242}"/>
    <hyperlink ref="E75" r:id="rId217" xr:uid="{D10C60EC-F503-476C-9CE8-1CB8E229515B}"/>
    <hyperlink ref="E137" r:id="rId218" xr:uid="{CABA1E27-97E9-401D-AB7D-3A65E85AFBD6}"/>
    <hyperlink ref="E138" r:id="rId219" xr:uid="{A2F6922E-E0F3-47B5-944B-774B3099107D}"/>
    <hyperlink ref="E163" r:id="rId220" xr:uid="{F1BB7F58-21A5-45A6-AD43-4029CA135C03}"/>
    <hyperlink ref="E181" r:id="rId221" xr:uid="{04BD4258-1642-4157-9412-E4B823451296}"/>
    <hyperlink ref="E182" r:id="rId222" xr:uid="{787A1352-6A5F-44D2-970D-BF761CD6FC50}"/>
    <hyperlink ref="E202" r:id="rId223" xr:uid="{6423B9E5-013A-4C1D-AF37-F6851A2944EB}"/>
    <hyperlink ref="E208" r:id="rId224" xr:uid="{D05F4CAE-BDC5-4DEF-AB04-4B5E99119B63}"/>
    <hyperlink ref="E209" r:id="rId225" xr:uid="{7B5A6305-CBAF-4FB9-8C28-043AD232498B}"/>
    <hyperlink ref="E226" r:id="rId226" xr:uid="{FCC000B8-3583-4808-9D45-AC2B9789FF0D}"/>
    <hyperlink ref="E227" r:id="rId227" xr:uid="{E4498ECA-75BA-4604-AAEA-8A47370CFD89}"/>
    <hyperlink ref="E270" r:id="rId228" xr:uid="{CCDA920C-AB6D-4395-97E0-EE473C1C29F8}"/>
    <hyperlink ref="E271" r:id="rId229" xr:uid="{604E19D2-5C8B-4DD1-A930-174CFBBD56F3}"/>
    <hyperlink ref="E276" r:id="rId230" xr:uid="{13A820BB-104B-4C85-A2B6-EE50B32AD448}"/>
    <hyperlink ref="E277" r:id="rId231" xr:uid="{71D534B4-C360-4D3B-B337-03DD15DC2EB3}"/>
    <hyperlink ref="E291" r:id="rId232" xr:uid="{33FE1FB2-2696-4740-B7E4-B1150EE96909}"/>
    <hyperlink ref="E292" r:id="rId233" xr:uid="{7A106FA0-26F1-4967-8B24-2259243DED7F}"/>
    <hyperlink ref="E313" r:id="rId234" xr:uid="{4E167B31-BD8E-4044-A01A-059F0752C40A}"/>
    <hyperlink ref="E314" r:id="rId235" xr:uid="{3DACA239-2998-41B0-81D3-2EC05CA860DE}"/>
    <hyperlink ref="E326" r:id="rId236" xr:uid="{22EB38B6-42A2-415A-9691-9E0023896C26}"/>
    <hyperlink ref="E334" r:id="rId237" xr:uid="{DBB8EA00-EF38-42F8-A5C4-D614AC1434CC}"/>
    <hyperlink ref="E335" r:id="rId238" xr:uid="{9EC151FC-0FA3-43E8-8C2D-F6BDECF52B14}"/>
    <hyperlink ref="E351" r:id="rId239" xr:uid="{4CC1611D-3596-4FA1-A165-942F0A35B927}"/>
    <hyperlink ref="E356" r:id="rId240" xr:uid="{7A01401C-5DD7-42CE-8DC7-4778B40A3494}"/>
    <hyperlink ref="E364" r:id="rId241" xr:uid="{7D9AB67D-0EF6-44BF-8765-782B04DFA9B9}"/>
    <hyperlink ref="E373" r:id="rId242" xr:uid="{15507343-A3F2-4A4B-A0E0-A20B06A118DD}"/>
    <hyperlink ref="E374" r:id="rId243" xr:uid="{CDB8F913-5005-48F3-94C6-5807F2650CCF}"/>
    <hyperlink ref="E389" r:id="rId244" xr:uid="{2DA0C114-45E0-4F35-923F-8BCA85DD41AC}"/>
    <hyperlink ref="E390" r:id="rId245" xr:uid="{410EC472-2CFA-4282-91CF-3E6AEDD9BED8}"/>
    <hyperlink ref="E203" r:id="rId246" xr:uid="{667F29B9-BD71-4D1B-ABF2-93148A784312}"/>
    <hyperlink ref="E293" r:id="rId247" xr:uid="{E2A17824-0CCC-45CE-8A78-A6DE50D1A3F2}"/>
    <hyperlink ref="E336" r:id="rId248" xr:uid="{6F6299CB-9573-42EE-9446-C915950F3DEB}"/>
    <hyperlink ref="E375" r:id="rId249" xr:uid="{D2ED58E3-6A64-4702-8C1D-29E0CB299DA6}"/>
    <hyperlink ref="E53" r:id="rId250" xr:uid="{80F449E8-98A4-4509-B507-E5F0AEA976F0}"/>
    <hyperlink ref="E62" r:id="rId251" xr:uid="{1385DD9F-3801-4EF8-B3AA-7C7AE92E3993}"/>
    <hyperlink ref="E84" r:id="rId252" xr:uid="{DC90C5EF-55E1-4E32-97D5-AB4F8DE695BB}"/>
    <hyperlink ref="E96" r:id="rId253" xr:uid="{D94D50E7-5028-4B51-952C-701EED929C78}"/>
    <hyperlink ref="E104" r:id="rId254" xr:uid="{D8B019F8-13DA-4C10-87BD-88719339B55B}"/>
    <hyperlink ref="E119" r:id="rId255" xr:uid="{8AE9EF50-3A6D-4FB3-877C-479ADC2A5634}"/>
    <hyperlink ref="E147" r:id="rId256" xr:uid="{85B9AFE8-7C6D-49DD-9FBF-FAA7792507AC}"/>
    <hyperlink ref="E176" r:id="rId257" xr:uid="{B94C1B24-7373-4BA6-87D2-30D502A6DAD9}"/>
    <hyperlink ref="E216" r:id="rId258" xr:uid="{E1B75B66-3855-4A99-BD6F-8A44832F97A2}"/>
    <hyperlink ref="E221" r:id="rId259" xr:uid="{363434B1-1480-4711-9411-E319747D53EB}"/>
    <hyperlink ref="E237" r:id="rId260" xr:uid="{F4FE34ED-6BA8-4987-B105-C18CD960BA45}"/>
    <hyperlink ref="E260" r:id="rId261" xr:uid="{EA98EC04-BF6E-4C81-86EB-2EC628CA32B8}"/>
    <hyperlink ref="E274" r:id="rId262" xr:uid="{88297B0B-3170-4659-AC81-70CB664985A8}"/>
    <hyperlink ref="E279" r:id="rId263" xr:uid="{B90929D6-FCEA-49FE-9162-E8B933056ED2}"/>
    <hyperlink ref="E298" r:id="rId264" xr:uid="{7BC7962A-07DA-47FC-BD6F-DA2F4E26B0C1}"/>
    <hyperlink ref="E303" r:id="rId265" xr:uid="{F9FC0C70-D403-4753-9845-0A5B969C2659}"/>
    <hyperlink ref="E319" r:id="rId266" xr:uid="{8185263C-02E4-4963-A883-0D1BA93622D1}"/>
    <hyperlink ref="E384" r:id="rId267" xr:uid="{7E78868C-9387-4D59-841A-E6BA0CC05988}"/>
    <hyperlink ref="E58" r:id="rId268" xr:uid="{620757CA-B2EC-45A1-9B1A-83BB5760A6D4}"/>
    <hyperlink ref="E59" r:id="rId269" xr:uid="{52461DD7-F29A-4786-8A5A-DDA70813BEF0}"/>
    <hyperlink ref="E60" r:id="rId270" xr:uid="{51B4AF22-D050-41C0-A59F-1B112EDF47DC}"/>
    <hyperlink ref="E61" r:id="rId271" xr:uid="{8CE18396-D7F9-4110-9266-178BD185C4E0}"/>
    <hyperlink ref="E109" r:id="rId272" xr:uid="{B319CB36-CADF-4954-9255-FAC8C3A86C9B}"/>
    <hyperlink ref="E110" r:id="rId273" xr:uid="{D441D272-A43C-47F0-AE3D-CF044D22D8A3}"/>
    <hyperlink ref="E111" r:id="rId274" xr:uid="{135F6BEB-53AA-4100-9BC2-D3CD785BC64B}"/>
    <hyperlink ref="E151" r:id="rId275" xr:uid="{78959FA2-93A7-4F4F-9ABA-DFB12946D5DD}"/>
    <hyperlink ref="E152" r:id="rId276" xr:uid="{A8BB9EEE-FC2C-466D-85FC-3CCFE037243D}"/>
    <hyperlink ref="E153" r:id="rId277" xr:uid="{C607ED2E-7D2E-4896-855D-F9120A9C6CC6}"/>
    <hyperlink ref="E164" r:id="rId278" xr:uid="{2B164E00-6791-4DDC-9C0B-4E3C1C59F13E}"/>
    <hyperlink ref="E165" r:id="rId279" xr:uid="{E1DA23AF-4CC3-4A8A-85CD-4E9AA61BF39C}"/>
    <hyperlink ref="E166" r:id="rId280" xr:uid="{BA0F9F2A-39C9-42BC-B607-2B1A7FF68A64}"/>
    <hyperlink ref="E189" r:id="rId281" xr:uid="{9B695173-94D1-4569-B7C3-B3BE315C2996}"/>
    <hyperlink ref="E190" r:id="rId282" xr:uid="{FBC7C5BB-174D-4E95-87A8-15EB8768B54B}"/>
    <hyperlink ref="E191" r:id="rId283" xr:uid="{2CA2290E-EE59-452E-9FB4-AE6B29D18680}"/>
    <hyperlink ref="E192" r:id="rId284" xr:uid="{DB8E8D3D-5614-4132-A230-AB0E0BC8EA30}"/>
    <hyperlink ref="E193" r:id="rId285" xr:uid="{26F27C90-AB98-4483-9151-61CE4D0479A4}"/>
    <hyperlink ref="E194" r:id="rId286" xr:uid="{622B9C0D-C7C0-4650-A155-13C853700AF5}"/>
    <hyperlink ref="E195" r:id="rId287" xr:uid="{19B8BEF3-88AC-46A8-A397-4516A5A845B1}"/>
    <hyperlink ref="E337" r:id="rId288" xr:uid="{90A8F834-DC96-42A0-881F-286DA1C5DF58}"/>
    <hyperlink ref="E338" r:id="rId289" xr:uid="{B4EFC653-D183-4392-ADFD-74CBBE0E935C}"/>
    <hyperlink ref="E339" r:id="rId290" xr:uid="{63FE5DFC-18EA-431B-B398-B04446F95839}"/>
    <hyperlink ref="E353" r:id="rId291" xr:uid="{63188A51-B1FF-47A1-9329-2D54D1B5E35D}"/>
    <hyperlink ref="E352" r:id="rId292" xr:uid="{B2610B9F-FD87-4FE4-A203-35F19E612133}"/>
    <hyperlink ref="E340" r:id="rId293" xr:uid="{062FA784-C1C4-4DEB-BD47-FD1F2F1AB623}"/>
    <hyperlink ref="E73" r:id="rId294" xr:uid="{D213970F-1B60-4C2A-B41E-1E1DAFE59448}"/>
    <hyperlink ref="E65" r:id="rId295" xr:uid="{FF374D1B-F385-40AA-BC68-6DE3FA6DFE27}"/>
    <hyperlink ref="E99" r:id="rId296" xr:uid="{B62484D4-AD94-4D93-931E-3CB0FAB6B042}"/>
    <hyperlink ref="E123" r:id="rId297" xr:uid="{47A86307-5590-4FA4-B9CF-FEF8041B763C}"/>
    <hyperlink ref="E150" r:id="rId298" xr:uid="{57F1CFDA-8C6A-48B9-82BD-C5FE43AE8A15}"/>
    <hyperlink ref="E201" r:id="rId299" xr:uid="{64B37E48-E36C-4004-BBAE-F95C14449A93}"/>
    <hyperlink ref="E225" r:id="rId300" xr:uid="{FC7284A6-274E-450C-A002-ECF51A2D4639}"/>
    <hyperlink ref="E245" r:id="rId301" xr:uid="{0A197491-0757-4C07-A8E2-86E07172FDEE}"/>
    <hyperlink ref="E265" r:id="rId302" xr:uid="{C8363D5E-9DEB-4726-AFB6-A7D46CEA43B1}"/>
    <hyperlink ref="E282" r:id="rId303" xr:uid="{59C2B23F-77CD-46C2-8C3F-AD7E48BA5596}"/>
    <hyperlink ref="E300" r:id="rId304" xr:uid="{3265CF6B-767D-42D9-9D80-B41A89D449CC}"/>
    <hyperlink ref="E312" r:id="rId305" xr:uid="{6628DCFE-8C06-4A5A-B3B1-6BEE904EA876}"/>
    <hyperlink ref="E325" r:id="rId306" xr:uid="{DD4895B3-5746-4EB9-B5AC-97C571A49A76}"/>
    <hyperlink ref="E333" r:id="rId307" xr:uid="{F36D8854-BCCA-40CC-A3C8-07C0A721CF55}"/>
    <hyperlink ref="E350" r:id="rId308" xr:uid="{00A39241-9FBA-488C-B89D-53C29760A437}"/>
    <hyperlink ref="E372" r:id="rId309" xr:uid="{12AAD9BF-0974-44BF-B1A5-2D6FEA99F372}"/>
    <hyperlink ref="E388" r:id="rId310" xr:uid="{8AD8E8B3-CE4E-40F3-8C09-845ECA654308}"/>
    <hyperlink ref="E80" r:id="rId311" xr:uid="{B5BB76FC-E5C4-4FE1-8883-7582A27DD3F5}"/>
    <hyperlink ref="E81" r:id="rId312" xr:uid="{B47CB18B-A55C-4F28-9015-6E3FACE6ED24}"/>
    <hyperlink ref="E116" r:id="rId313" xr:uid="{0884A894-1EFC-4F0A-B2E8-2030A84163BA}"/>
    <hyperlink ref="E158" r:id="rId314" xr:uid="{3985F88D-6724-4990-98A5-D89F71F0CF4D}"/>
    <hyperlink ref="E172" r:id="rId315" xr:uid="{D778FB52-D1EC-4E23-BFB6-4778B3C2E8EB}"/>
    <hyperlink ref="E197" r:id="rId316" xr:uid="{6DE76689-3286-41A0-8154-AE412406C7E6}"/>
    <hyperlink ref="E213" r:id="rId317" xr:uid="{7B332D9B-3126-4FF2-BD51-D224FA693128}"/>
    <hyperlink ref="E218" r:id="rId318" xr:uid="{B74C6F88-89C6-4929-87C3-22030C492B22}"/>
    <hyperlink ref="E257" r:id="rId319" xr:uid="{4A32385C-A0E5-4E95-866A-9A53E205D6CE}"/>
    <hyperlink ref="E301" r:id="rId320" xr:uid="{0D84E0D8-F121-4CE5-A57B-9F151F9B6E70}"/>
    <hyperlink ref="E329" r:id="rId321" xr:uid="{8FB79126-6771-42A4-BF96-B41C8EE40D2E}"/>
    <hyperlink ref="E345" r:id="rId322" xr:uid="{A2A19E50-76AD-4C49-AD2C-C911AFDD11F1}"/>
    <hyperlink ref="E355" r:id="rId323" xr:uid="{6B307EF1-635F-42F7-B847-AA8D651B7BAD}"/>
    <hyperlink ref="E381" r:id="rId324" xr:uid="{59725083-9D71-4AB5-A2D8-CB7ACF171AB2}"/>
    <hyperlink ref="E102" r:id="rId325" xr:uid="{09B1E770-A896-4345-8BD8-404673F9288A}"/>
    <hyperlink ref="E115" r:id="rId326" xr:uid="{98616199-93C4-4AE1-8791-09481B594C7F}"/>
    <hyperlink ref="E132" r:id="rId327" xr:uid="{5EED9B0B-87F0-4F75-9290-AA1C06AF550B}"/>
    <hyperlink ref="E143" r:id="rId328" xr:uid="{1524A650-9CA0-46B3-8712-799AE6531822}"/>
    <hyperlink ref="E171" r:id="rId329" xr:uid="{DE2AFF38-6563-4E20-8A88-1DBF285F44F3}"/>
    <hyperlink ref="E196" r:id="rId330" xr:uid="{F9919A85-279B-4959-B554-0293D4310830}"/>
    <hyperlink ref="E204" r:id="rId331" xr:uid="{7C7F5AD7-5764-4A47-9B20-DB4B51EA892B}"/>
    <hyperlink ref="E217" r:id="rId332" xr:uid="{1AC86B82-CDD5-407E-9730-FB4D164C78FF}"/>
    <hyperlink ref="E234" r:id="rId333" xr:uid="{6B293D1D-7DB7-4571-8CE8-DB242C2F8613}"/>
    <hyperlink ref="E256" r:id="rId334" xr:uid="{76A8422E-8907-469D-A44C-DFBB34972E41}"/>
    <hyperlink ref="E284" r:id="rId335" xr:uid="{F3649AD9-94CF-4672-8D41-701F8D7B400F}"/>
    <hyperlink ref="E315" r:id="rId336" xr:uid="{F8A2EB93-0771-4649-9023-D99BB31B2EBC}"/>
    <hyperlink ref="E328" r:id="rId337" xr:uid="{C1F6AB54-4935-4D32-BBF6-602D82C9C9F8}"/>
    <hyperlink ref="E380" r:id="rId338" xr:uid="{6B2E19BD-5C8E-4891-AE07-9CA425EAD0D8}"/>
    <hyperlink ref="E82" r:id="rId339" xr:uid="{BA4CB1E7-0DF6-4143-B340-F370A75415C5}"/>
    <hyperlink ref="E103" r:id="rId340" xr:uid="{F779EAE2-F346-4C2E-B49C-839F4899C5E3}"/>
    <hyperlink ref="E144" r:id="rId341" xr:uid="{30BC8DB5-885F-4873-B74C-15DEE084CD00}"/>
    <hyperlink ref="E173" r:id="rId342" xr:uid="{0A813365-525B-48FF-996F-63934DF02035}"/>
    <hyperlink ref="E219" r:id="rId343" xr:uid="{FD04F5F9-155F-44ED-B25C-FD14EA1EFA1E}"/>
    <hyperlink ref="E285" r:id="rId344" xr:uid="{E3222EF9-41D7-46A1-874F-4D47AD6A70E4}"/>
    <hyperlink ref="E302" r:id="rId345" xr:uid="{75D93A49-5F27-4C0A-B4E3-AB9DC587CC94}"/>
    <hyperlink ref="E316" r:id="rId346" xr:uid="{6A8F330A-386C-4C96-BBD7-03F1F045B52C}"/>
    <hyperlink ref="E382" r:id="rId347" xr:uid="{70359388-D0D5-4877-8CF0-528EA980DA30}"/>
    <hyperlink ref="E83" r:id="rId348" xr:uid="{0868482F-95FC-4BBF-816C-DB1151A65B91}"/>
    <hyperlink ref="E174" r:id="rId349" xr:uid="{4CD17F37-E3A6-40B1-9AF3-B89113F4B020}"/>
    <hyperlink ref="E100" r:id="rId350" xr:uid="{FCB0B5AF-4360-4FA0-9948-DE82C617304C}"/>
    <hyperlink ref="E228" r:id="rId351" xr:uid="{1DEC3EE4-1803-41CE-95C6-3177FC1520BA}"/>
    <hyperlink ref="E278" r:id="rId352" xr:uid="{EB62C405-58C7-4C91-A0A5-5AF7F6088917}"/>
    <hyperlink ref="E365" r:id="rId353" xr:uid="{048FE06F-81DB-470C-89C2-04937E6AF2F3}"/>
    <hyperlink ref="E101" r:id="rId354" xr:uid="{9D2234E4-5DB4-4ACF-97E4-354A9B2A004D}"/>
    <hyperlink ref="E126" r:id="rId355" xr:uid="{7168657C-3F9C-47AA-BAB8-BE0A6B58F384}"/>
    <hyperlink ref="E272" r:id="rId356" xr:uid="{CDCBFD7C-5A48-4496-B19D-191E09A48210}"/>
    <hyperlink ref="E327" r:id="rId357" xr:uid="{B5EAB863-C849-49EB-A9B0-02D9DA8904CA}"/>
    <hyperlink ref="E366" r:id="rId358" xr:uid="{09A2EC91-C9E4-4FA8-8199-721798C1B4C0}"/>
    <hyperlink ref="E354" r:id="rId359" xr:uid="{9C9C6F8D-F275-4F37-B918-1B733046F5AA}"/>
    <hyperlink ref="E105" r:id="rId360" xr:uid="{23BC7546-06C8-4D96-9818-D7014F580B18}"/>
    <hyperlink ref="E106" r:id="rId361" xr:uid="{35E16E13-9F27-4B73-8AFA-7E175AD82908}"/>
    <hyperlink ref="E238" r:id="rId362" xr:uid="{D5495E70-4150-4320-9A7E-43A4599A2F12}"/>
    <hyperlink ref="E239" r:id="rId363" xr:uid="{DFC2E0FF-55F4-41BA-95A4-7C9A825E423C}"/>
    <hyperlink ref="E287" r:id="rId364" xr:uid="{5D66ECFC-1158-451F-A2AC-A5CBBB411FE5}"/>
    <hyperlink ref="E288" r:id="rId365" xr:uid="{79F2B949-276B-4D6C-8D84-E40C893568CF}"/>
    <hyperlink ref="E107" r:id="rId366" xr:uid="{A7A967AD-6BE0-4F34-B139-A797BEB00E3C}"/>
    <hyperlink ref="E108" r:id="rId367" xr:uid="{B92B2BC9-37C1-47DD-A344-5199E44394AB}"/>
    <hyperlink ref="E243" r:id="rId368" xr:uid="{9F156576-B41A-46E8-8E0B-2179A9ED2085}"/>
    <hyperlink ref="E244" r:id="rId369" xr:uid="{847A6BDC-A86A-46B9-A78D-4A194F82B95C}"/>
    <hyperlink ref="E370" r:id="rId370" xr:uid="{08A2FD38-5B6A-49DB-B595-0D87C4A8D366}"/>
    <hyperlink ref="E371" r:id="rId371" xr:uid="{97FDE9CA-0230-4660-9D2D-7528269227D6}"/>
    <hyperlink ref="E124" r:id="rId372" xr:uid="{38333466-76DD-4199-BE27-F8F700D27787}"/>
    <hyperlink ref="E125" r:id="rId373" xr:uid="{B46DADAD-92F9-4FB5-8C00-A2E1F0006BAA}"/>
    <hyperlink ref="E187" r:id="rId374" xr:uid="{CDBA5ECF-E959-48F2-AA9A-F724D506465E}"/>
    <hyperlink ref="E188" r:id="rId375" xr:uid="{B828D0AA-1BDE-4BCE-AAE4-0DBFFB611174}"/>
    <hyperlink ref="E246" r:id="rId376" xr:uid="{B1F1B7EA-1DBE-4DB2-8635-A474488119E4}"/>
    <hyperlink ref="E247" r:id="rId377" xr:uid="{0AB2426D-B495-496A-98B5-82DAD2C3D85F}"/>
    <hyperlink ref="E136" r:id="rId378" xr:uid="{D62DEADC-C316-4F33-A956-BE4F726B2F35}"/>
    <hyperlink ref="E162" r:id="rId379" xr:uid="{54335DBA-CE27-46C7-A99C-4ADD3527ECCA}"/>
    <hyperlink ref="E207" r:id="rId380" xr:uid="{C8304337-C9B0-466F-87CD-9C18C25E7A83}"/>
    <hyperlink ref="E290" r:id="rId381" xr:uid="{6B0C70AF-A77A-465D-BF94-A15082B0FC96}"/>
    <hyperlink ref="E310" r:id="rId382" xr:uid="{2E6343AC-52A9-45F0-BF31-B6EF87E38FDD}"/>
    <hyperlink ref="E324" r:id="rId383" xr:uid="{97575694-0A2E-44E1-BEBD-BCC86D440F2B}"/>
    <hyperlink ref="E177" r:id="rId384" xr:uid="{674874EF-5549-4E9C-8E3B-1B8289D97A68}"/>
    <hyperlink ref="E242" r:id="rId385" xr:uid="{8977E76F-0DC7-4C6F-8F15-A0C4B8F83A01}"/>
    <hyperlink ref="E264" r:id="rId386" xr:uid="{BB6B6263-D8C5-424E-A8EC-2EFB13DBC1CF}"/>
    <hyperlink ref="E323" r:id="rId387" xr:uid="{91B3BC8B-6BA9-4808-8EAD-EBB33FE1FD06}"/>
    <hyperlink ref="E198" r:id="rId388" xr:uid="{329B4744-1976-40C7-891F-886A167CDFB2}"/>
    <hyperlink ref="E311" r:id="rId389" xr:uid="{5A442B78-C471-42FD-B9D4-C9335CEF002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7"/>
  <sheetViews>
    <sheetView topLeftCell="A19" zoomScale="70" zoomScaleNormal="70" workbookViewId="0">
      <selection activeCell="J20" sqref="J20"/>
    </sheetView>
  </sheetViews>
  <sheetFormatPr baseColWidth="10" defaultColWidth="8.88671875" defaultRowHeight="14.4" x14ac:dyDescent="0.3"/>
  <cols>
    <col min="1" max="1" width="27" customWidth="1"/>
    <col min="3" max="3" width="12" bestFit="1" customWidth="1"/>
    <col min="4" max="4" width="12" customWidth="1"/>
    <col min="5" max="5" width="14.5546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180</v>
      </c>
      <c r="E1" t="s">
        <v>159</v>
      </c>
    </row>
    <row r="2" spans="1:5" x14ac:dyDescent="0.3">
      <c r="A2" t="s">
        <v>3</v>
      </c>
      <c r="B2" t="s">
        <v>4</v>
      </c>
      <c r="C2">
        <v>56.4</v>
      </c>
      <c r="D2" t="s">
        <v>187</v>
      </c>
      <c r="E2" s="3" t="s">
        <v>161</v>
      </c>
    </row>
    <row r="3" spans="1:5" x14ac:dyDescent="0.3">
      <c r="A3" t="s">
        <v>3</v>
      </c>
      <c r="B3" t="s">
        <v>4</v>
      </c>
      <c r="C3">
        <v>11.32</v>
      </c>
      <c r="D3" t="s">
        <v>187</v>
      </c>
      <c r="E3" s="3" t="s">
        <v>158</v>
      </c>
    </row>
    <row r="4" spans="1:5" x14ac:dyDescent="0.3">
      <c r="A4" t="s">
        <v>3</v>
      </c>
      <c r="B4" t="s">
        <v>4</v>
      </c>
      <c r="C4">
        <v>54.3</v>
      </c>
      <c r="D4" t="s">
        <v>187</v>
      </c>
      <c r="E4" s="3" t="s">
        <v>158</v>
      </c>
    </row>
    <row r="5" spans="1:5" x14ac:dyDescent="0.3">
      <c r="A5" t="s">
        <v>3</v>
      </c>
      <c r="B5" t="s">
        <v>4</v>
      </c>
      <c r="C5">
        <v>150</v>
      </c>
      <c r="D5" t="s">
        <v>187</v>
      </c>
      <c r="E5" s="3" t="s">
        <v>158</v>
      </c>
    </row>
    <row r="6" spans="1:5" x14ac:dyDescent="0.3">
      <c r="A6" t="s">
        <v>3</v>
      </c>
      <c r="B6" t="s">
        <v>4</v>
      </c>
      <c r="C6">
        <v>35.700000000000003</v>
      </c>
      <c r="D6" t="s">
        <v>187</v>
      </c>
      <c r="E6" s="3" t="s">
        <v>158</v>
      </c>
    </row>
    <row r="7" spans="1:5" x14ac:dyDescent="0.3">
      <c r="A7" t="s">
        <v>3</v>
      </c>
      <c r="B7" t="s">
        <v>4</v>
      </c>
      <c r="C7">
        <v>28.2</v>
      </c>
      <c r="D7" t="s">
        <v>187</v>
      </c>
      <c r="E7" s="3" t="s">
        <v>158</v>
      </c>
    </row>
    <row r="8" spans="1:5" x14ac:dyDescent="0.3">
      <c r="A8" t="s">
        <v>3</v>
      </c>
      <c r="B8" t="s">
        <v>4</v>
      </c>
      <c r="C8">
        <v>12</v>
      </c>
      <c r="D8" t="s">
        <v>187</v>
      </c>
      <c r="E8" s="3" t="s">
        <v>158</v>
      </c>
    </row>
    <row r="9" spans="1:5" x14ac:dyDescent="0.3">
      <c r="A9" t="s">
        <v>3</v>
      </c>
      <c r="B9" t="s">
        <v>4</v>
      </c>
      <c r="C9">
        <v>35.700000000000003</v>
      </c>
      <c r="D9" t="s">
        <v>187</v>
      </c>
      <c r="E9" s="3" t="s">
        <v>160</v>
      </c>
    </row>
    <row r="10" spans="1:5" x14ac:dyDescent="0.3">
      <c r="A10" t="s">
        <v>19</v>
      </c>
      <c r="B10" t="s">
        <v>20</v>
      </c>
      <c r="C10">
        <v>15.952</v>
      </c>
      <c r="D10" t="s">
        <v>187</v>
      </c>
      <c r="E10" s="3" t="s">
        <v>161</v>
      </c>
    </row>
    <row r="11" spans="1:5" x14ac:dyDescent="0.3">
      <c r="A11" t="s">
        <v>19</v>
      </c>
      <c r="B11" t="s">
        <v>20</v>
      </c>
      <c r="C11">
        <v>72</v>
      </c>
      <c r="D11" t="s">
        <v>187</v>
      </c>
      <c r="E11" s="3" t="s">
        <v>126</v>
      </c>
    </row>
    <row r="12" spans="1:5" x14ac:dyDescent="0.3">
      <c r="A12" t="s">
        <v>19</v>
      </c>
      <c r="B12" t="s">
        <v>20</v>
      </c>
      <c r="C12">
        <v>20</v>
      </c>
      <c r="D12" t="s">
        <v>187</v>
      </c>
      <c r="E12" s="3" t="s">
        <v>168</v>
      </c>
    </row>
    <row r="13" spans="1:5" x14ac:dyDescent="0.3">
      <c r="A13" t="s">
        <v>5</v>
      </c>
      <c r="B13" t="s">
        <v>6</v>
      </c>
      <c r="C13">
        <v>49.274000000000001</v>
      </c>
      <c r="D13" t="s">
        <v>187</v>
      </c>
      <c r="E13" s="3" t="s">
        <v>161</v>
      </c>
    </row>
    <row r="14" spans="1:5" x14ac:dyDescent="0.3">
      <c r="A14" t="s">
        <v>5</v>
      </c>
      <c r="B14" t="s">
        <v>6</v>
      </c>
      <c r="C14">
        <v>34.5</v>
      </c>
      <c r="D14" t="s">
        <v>187</v>
      </c>
      <c r="E14" s="3" t="s">
        <v>163</v>
      </c>
    </row>
    <row r="15" spans="1:5" x14ac:dyDescent="0.3">
      <c r="A15" t="s">
        <v>5</v>
      </c>
      <c r="B15" t="s">
        <v>6</v>
      </c>
      <c r="C15">
        <v>30.8</v>
      </c>
      <c r="D15" t="s">
        <v>187</v>
      </c>
      <c r="E15" s="3" t="s">
        <v>163</v>
      </c>
    </row>
    <row r="16" spans="1:5" x14ac:dyDescent="0.3">
      <c r="A16" t="s">
        <v>5</v>
      </c>
      <c r="B16" t="s">
        <v>6</v>
      </c>
      <c r="C16">
        <v>34.5</v>
      </c>
      <c r="D16" t="s">
        <v>187</v>
      </c>
      <c r="E16" s="3" t="s">
        <v>160</v>
      </c>
    </row>
    <row r="17" spans="1:5" x14ac:dyDescent="0.3">
      <c r="A17" t="s">
        <v>5</v>
      </c>
      <c r="B17" t="s">
        <v>6</v>
      </c>
      <c r="C17" s="7">
        <f>10^-4.41*1000000</f>
        <v>38.904514499428046</v>
      </c>
      <c r="D17" t="s">
        <v>187</v>
      </c>
      <c r="E17" s="3" t="s">
        <v>146</v>
      </c>
    </row>
    <row r="18" spans="1:5" x14ac:dyDescent="0.3">
      <c r="A18" t="s">
        <v>7</v>
      </c>
      <c r="B18" t="s">
        <v>8</v>
      </c>
      <c r="C18" s="7">
        <v>70.794578438413708</v>
      </c>
      <c r="D18" t="s">
        <v>187</v>
      </c>
      <c r="E18" s="3" t="s">
        <v>146</v>
      </c>
    </row>
    <row r="19" spans="1:5" x14ac:dyDescent="0.3">
      <c r="A19" t="s">
        <v>7</v>
      </c>
      <c r="B19" t="s">
        <v>8</v>
      </c>
      <c r="C19" s="7">
        <v>33.113112148259056</v>
      </c>
      <c r="D19" t="s">
        <v>187</v>
      </c>
      <c r="E19" s="3" t="s">
        <v>146</v>
      </c>
    </row>
    <row r="20" spans="1:5" x14ac:dyDescent="0.3">
      <c r="A20" t="s">
        <v>7</v>
      </c>
      <c r="B20" t="s">
        <v>8</v>
      </c>
      <c r="C20">
        <v>30.457000000000001</v>
      </c>
      <c r="D20" t="s">
        <v>187</v>
      </c>
      <c r="E20" s="3" t="s">
        <v>161</v>
      </c>
    </row>
    <row r="21" spans="1:5" x14ac:dyDescent="0.3">
      <c r="A21" t="s">
        <v>7</v>
      </c>
      <c r="B21" t="s">
        <v>8</v>
      </c>
      <c r="C21">
        <v>33.4</v>
      </c>
      <c r="D21" t="s">
        <v>187</v>
      </c>
      <c r="E21" s="3" t="s">
        <v>163</v>
      </c>
    </row>
    <row r="22" spans="1:5" x14ac:dyDescent="0.3">
      <c r="A22" t="s">
        <v>7</v>
      </c>
      <c r="B22" t="s">
        <v>8</v>
      </c>
      <c r="C22">
        <v>21.7</v>
      </c>
      <c r="D22" t="s">
        <v>187</v>
      </c>
      <c r="E22" s="3" t="s">
        <v>160</v>
      </c>
    </row>
    <row r="23" spans="1:5" x14ac:dyDescent="0.3">
      <c r="A23" t="s">
        <v>35</v>
      </c>
      <c r="B23" t="s">
        <v>36</v>
      </c>
      <c r="C23">
        <v>31.96</v>
      </c>
      <c r="D23" t="s">
        <v>187</v>
      </c>
      <c r="E23" s="3" t="s">
        <v>161</v>
      </c>
    </row>
    <row r="24" spans="1:5" x14ac:dyDescent="0.3">
      <c r="A24" t="s">
        <v>35</v>
      </c>
      <c r="B24" t="s">
        <v>36</v>
      </c>
      <c r="C24">
        <v>72.8</v>
      </c>
      <c r="D24" t="s">
        <v>187</v>
      </c>
      <c r="E24" s="3" t="s">
        <v>162</v>
      </c>
    </row>
    <row r="25" spans="1:5" x14ac:dyDescent="0.3">
      <c r="A25" t="s">
        <v>35</v>
      </c>
      <c r="B25" t="s">
        <v>36</v>
      </c>
      <c r="C25">
        <v>59.4</v>
      </c>
      <c r="D25" t="s">
        <v>187</v>
      </c>
      <c r="E25" s="3" t="s">
        <v>162</v>
      </c>
    </row>
    <row r="26" spans="1:5" x14ac:dyDescent="0.3">
      <c r="A26" t="s">
        <v>35</v>
      </c>
      <c r="B26" t="s">
        <v>37</v>
      </c>
      <c r="C26">
        <v>17.7</v>
      </c>
      <c r="D26" t="s">
        <v>187</v>
      </c>
      <c r="E26" s="3" t="s">
        <v>160</v>
      </c>
    </row>
    <row r="27" spans="1:5" x14ac:dyDescent="0.3">
      <c r="A27" t="s">
        <v>11</v>
      </c>
      <c r="B27" t="s">
        <v>12</v>
      </c>
      <c r="C27">
        <v>44.4</v>
      </c>
      <c r="D27" t="s">
        <v>187</v>
      </c>
      <c r="E27" s="3" t="s">
        <v>161</v>
      </c>
    </row>
    <row r="28" spans="1:5" x14ac:dyDescent="0.3">
      <c r="A28" t="s">
        <v>11</v>
      </c>
      <c r="B28" t="s">
        <v>12</v>
      </c>
      <c r="C28">
        <v>15.5</v>
      </c>
      <c r="D28" t="s">
        <v>187</v>
      </c>
      <c r="E28" s="3" t="s">
        <v>164</v>
      </c>
    </row>
    <row r="29" spans="1:5" x14ac:dyDescent="0.3">
      <c r="A29" t="s">
        <v>11</v>
      </c>
      <c r="B29" t="s">
        <v>12</v>
      </c>
      <c r="C29">
        <v>17.739999999999998</v>
      </c>
      <c r="D29" t="s">
        <v>187</v>
      </c>
      <c r="E29" s="3" t="s">
        <v>165</v>
      </c>
    </row>
    <row r="30" spans="1:5" x14ac:dyDescent="0.3">
      <c r="A30" t="s">
        <v>11</v>
      </c>
      <c r="B30" t="s">
        <v>12</v>
      </c>
      <c r="C30">
        <v>8.19</v>
      </c>
      <c r="D30" t="s">
        <v>187</v>
      </c>
      <c r="E30" s="3" t="s">
        <v>158</v>
      </c>
    </row>
    <row r="31" spans="1:5" x14ac:dyDescent="0.3">
      <c r="A31" t="s">
        <v>11</v>
      </c>
      <c r="B31" t="s">
        <v>12</v>
      </c>
      <c r="C31">
        <v>31.77</v>
      </c>
      <c r="D31" t="s">
        <v>187</v>
      </c>
      <c r="E31" s="3" t="s">
        <v>158</v>
      </c>
    </row>
    <row r="32" spans="1:5" x14ac:dyDescent="0.3">
      <c r="A32" t="s">
        <v>11</v>
      </c>
      <c r="B32" t="s">
        <v>12</v>
      </c>
      <c r="C32">
        <v>140</v>
      </c>
      <c r="D32" t="s">
        <v>187</v>
      </c>
      <c r="E32" s="3" t="s">
        <v>158</v>
      </c>
    </row>
    <row r="33" spans="1:5" x14ac:dyDescent="0.3">
      <c r="A33" t="s">
        <v>11</v>
      </c>
      <c r="B33" t="s">
        <v>12</v>
      </c>
      <c r="C33">
        <v>33.200000000000003</v>
      </c>
      <c r="D33" t="s">
        <v>187</v>
      </c>
      <c r="E33" s="3" t="s">
        <v>158</v>
      </c>
    </row>
    <row r="34" spans="1:5" x14ac:dyDescent="0.3">
      <c r="A34" t="s">
        <v>11</v>
      </c>
      <c r="B34" t="s">
        <v>12</v>
      </c>
      <c r="C34">
        <v>23.7</v>
      </c>
      <c r="D34" t="s">
        <v>187</v>
      </c>
      <c r="E34" s="3" t="s">
        <v>158</v>
      </c>
    </row>
    <row r="35" spans="1:5" x14ac:dyDescent="0.3">
      <c r="A35" t="s">
        <v>11</v>
      </c>
      <c r="B35" t="s">
        <v>12</v>
      </c>
      <c r="C35">
        <v>17.739999999999998</v>
      </c>
      <c r="D35" t="s">
        <v>187</v>
      </c>
      <c r="E35" s="3" t="s">
        <v>158</v>
      </c>
    </row>
    <row r="36" spans="1:5" x14ac:dyDescent="0.3">
      <c r="A36" t="s">
        <v>11</v>
      </c>
      <c r="B36" t="s">
        <v>12</v>
      </c>
      <c r="C36">
        <v>2.2999999999999998</v>
      </c>
      <c r="D36" t="s">
        <v>187</v>
      </c>
      <c r="E36" s="3" t="s">
        <v>158</v>
      </c>
    </row>
    <row r="37" spans="1:5" x14ac:dyDescent="0.3">
      <c r="A37" t="s">
        <v>11</v>
      </c>
      <c r="B37" t="s">
        <v>12</v>
      </c>
      <c r="C37">
        <v>26.915348039269087</v>
      </c>
      <c r="D37" t="s">
        <v>187</v>
      </c>
      <c r="E37" s="3" t="s">
        <v>146</v>
      </c>
    </row>
    <row r="38" spans="1:5" x14ac:dyDescent="0.3">
      <c r="A38" t="s">
        <v>11</v>
      </c>
      <c r="B38" t="s">
        <v>12</v>
      </c>
      <c r="C38">
        <v>23.442288153199218</v>
      </c>
      <c r="D38" t="s">
        <v>187</v>
      </c>
      <c r="E38" s="3" t="s">
        <v>146</v>
      </c>
    </row>
    <row r="39" spans="1:5" x14ac:dyDescent="0.3">
      <c r="A39" t="s">
        <v>13</v>
      </c>
      <c r="B39" t="s">
        <v>14</v>
      </c>
      <c r="C39">
        <v>60.1</v>
      </c>
      <c r="D39" t="s">
        <v>187</v>
      </c>
      <c r="E39" s="3" t="s">
        <v>161</v>
      </c>
    </row>
    <row r="40" spans="1:5" x14ac:dyDescent="0.3">
      <c r="A40" t="s">
        <v>13</v>
      </c>
      <c r="B40" t="s">
        <v>14</v>
      </c>
      <c r="C40">
        <v>25.7</v>
      </c>
      <c r="D40" t="s">
        <v>187</v>
      </c>
      <c r="E40" s="3" t="s">
        <v>160</v>
      </c>
    </row>
    <row r="41" spans="1:5" x14ac:dyDescent="0.3">
      <c r="A41" t="s">
        <v>13</v>
      </c>
      <c r="B41" t="s">
        <v>14</v>
      </c>
      <c r="C41">
        <v>32.4</v>
      </c>
      <c r="D41" t="s">
        <v>187</v>
      </c>
      <c r="E41" s="3" t="s">
        <v>166</v>
      </c>
    </row>
    <row r="42" spans="1:5" x14ac:dyDescent="0.3">
      <c r="A42" t="s">
        <v>25</v>
      </c>
      <c r="B42" t="s">
        <v>26</v>
      </c>
      <c r="C42">
        <v>28.763999999999999</v>
      </c>
      <c r="D42" t="s">
        <v>187</v>
      </c>
      <c r="E42" s="3" t="s">
        <v>161</v>
      </c>
    </row>
    <row r="43" spans="1:5" x14ac:dyDescent="0.3">
      <c r="A43" t="s">
        <v>25</v>
      </c>
      <c r="B43" t="s">
        <v>26</v>
      </c>
      <c r="C43">
        <v>52.2</v>
      </c>
      <c r="D43" t="s">
        <v>187</v>
      </c>
      <c r="E43" s="3" t="s">
        <v>160</v>
      </c>
    </row>
    <row r="44" spans="1:5" x14ac:dyDescent="0.3">
      <c r="A44" t="s">
        <v>33</v>
      </c>
      <c r="B44" t="s">
        <v>34</v>
      </c>
      <c r="C44">
        <v>10.686</v>
      </c>
      <c r="D44" t="s">
        <v>187</v>
      </c>
      <c r="E44" s="3" t="s">
        <v>161</v>
      </c>
    </row>
    <row r="45" spans="1:5" x14ac:dyDescent="0.3">
      <c r="A45" t="s">
        <v>33</v>
      </c>
      <c r="B45" t="s">
        <v>34</v>
      </c>
      <c r="C45">
        <v>11.28</v>
      </c>
      <c r="D45" t="s">
        <v>187</v>
      </c>
      <c r="E45" s="3" t="s">
        <v>158</v>
      </c>
    </row>
    <row r="46" spans="1:5" x14ac:dyDescent="0.3">
      <c r="A46" t="s">
        <v>33</v>
      </c>
      <c r="B46" t="s">
        <v>34</v>
      </c>
      <c r="C46">
        <v>47.2</v>
      </c>
      <c r="D46" t="s">
        <v>187</v>
      </c>
      <c r="E46" s="3" t="s">
        <v>158</v>
      </c>
    </row>
    <row r="47" spans="1:5" x14ac:dyDescent="0.3">
      <c r="A47" t="s">
        <v>33</v>
      </c>
      <c r="B47" t="s">
        <v>34</v>
      </c>
      <c r="C47">
        <v>110</v>
      </c>
      <c r="D47" t="s">
        <v>187</v>
      </c>
      <c r="E47" s="3" t="s">
        <v>158</v>
      </c>
    </row>
    <row r="48" spans="1:5" x14ac:dyDescent="0.3">
      <c r="A48" t="s">
        <v>33</v>
      </c>
      <c r="B48" t="s">
        <v>34</v>
      </c>
      <c r="C48">
        <v>39.4</v>
      </c>
      <c r="D48" t="s">
        <v>187</v>
      </c>
      <c r="E48" s="3" t="s">
        <v>158</v>
      </c>
    </row>
    <row r="49" spans="1:5" x14ac:dyDescent="0.3">
      <c r="A49" t="s">
        <v>33</v>
      </c>
      <c r="B49" t="s">
        <v>34</v>
      </c>
      <c r="C49">
        <v>41.9</v>
      </c>
      <c r="D49" t="s">
        <v>187</v>
      </c>
      <c r="E49" s="3" t="s">
        <v>158</v>
      </c>
    </row>
    <row r="50" spans="1:5" x14ac:dyDescent="0.3">
      <c r="A50" t="s">
        <v>33</v>
      </c>
      <c r="B50" t="s">
        <v>34</v>
      </c>
      <c r="C50">
        <v>21.29</v>
      </c>
      <c r="D50" t="s">
        <v>187</v>
      </c>
      <c r="E50" s="3" t="s">
        <v>158</v>
      </c>
    </row>
    <row r="51" spans="1:5" x14ac:dyDescent="0.3">
      <c r="A51" t="s">
        <v>33</v>
      </c>
      <c r="B51" t="s">
        <v>34</v>
      </c>
      <c r="C51">
        <v>3.3</v>
      </c>
      <c r="D51" t="s">
        <v>187</v>
      </c>
      <c r="E51" s="3" t="s">
        <v>158</v>
      </c>
    </row>
    <row r="52" spans="1:5" x14ac:dyDescent="0.3">
      <c r="A52" t="s">
        <v>33</v>
      </c>
      <c r="B52" t="s">
        <v>34</v>
      </c>
      <c r="C52">
        <v>39.4</v>
      </c>
      <c r="D52" t="s">
        <v>187</v>
      </c>
      <c r="E52" s="3" t="s">
        <v>160</v>
      </c>
    </row>
    <row r="53" spans="1:5" x14ac:dyDescent="0.3">
      <c r="A53" t="s">
        <v>40</v>
      </c>
      <c r="B53" t="s">
        <v>41</v>
      </c>
      <c r="C53">
        <v>8.5</v>
      </c>
      <c r="D53" t="s">
        <v>187</v>
      </c>
      <c r="E53" s="3" t="s">
        <v>166</v>
      </c>
    </row>
    <row r="54" spans="1:5" x14ac:dyDescent="0.3">
      <c r="A54" t="s">
        <v>40</v>
      </c>
      <c r="B54" t="s">
        <v>41</v>
      </c>
      <c r="C54">
        <v>30.4</v>
      </c>
      <c r="D54" t="s">
        <v>187</v>
      </c>
      <c r="E54" s="3" t="s">
        <v>167</v>
      </c>
    </row>
    <row r="55" spans="1:5" x14ac:dyDescent="0.3">
      <c r="A55" t="s">
        <v>56</v>
      </c>
      <c r="B55" t="s">
        <v>37</v>
      </c>
      <c r="C55" s="1">
        <v>31.1</v>
      </c>
      <c r="D55" t="s">
        <v>187</v>
      </c>
      <c r="E55" s="3" t="s">
        <v>161</v>
      </c>
    </row>
    <row r="56" spans="1:5" x14ac:dyDescent="0.3">
      <c r="A56" t="s">
        <v>56</v>
      </c>
      <c r="B56" t="s">
        <v>37</v>
      </c>
      <c r="C56" s="1">
        <v>38.018939632056103</v>
      </c>
      <c r="D56" t="s">
        <v>187</v>
      </c>
      <c r="E56" s="3" t="s">
        <v>146</v>
      </c>
    </row>
    <row r="57" spans="1:5" x14ac:dyDescent="0.3">
      <c r="A57" t="s">
        <v>56</v>
      </c>
      <c r="B57" t="s">
        <v>37</v>
      </c>
      <c r="C57" s="1">
        <v>20.8929613085404</v>
      </c>
      <c r="D57" t="s">
        <v>187</v>
      </c>
      <c r="E57" s="3" t="s">
        <v>146</v>
      </c>
    </row>
    <row r="58" spans="1:5" x14ac:dyDescent="0.3">
      <c r="A58" t="s">
        <v>17</v>
      </c>
      <c r="B58" t="s">
        <v>18</v>
      </c>
      <c r="C58">
        <v>27.431000000000001</v>
      </c>
      <c r="D58" t="s">
        <v>187</v>
      </c>
      <c r="E58" s="3" t="s">
        <v>161</v>
      </c>
    </row>
    <row r="59" spans="1:5" x14ac:dyDescent="0.3">
      <c r="A59" t="s">
        <v>17</v>
      </c>
      <c r="B59" t="s">
        <v>18</v>
      </c>
      <c r="C59">
        <v>9.67</v>
      </c>
      <c r="D59" t="s">
        <v>187</v>
      </c>
      <c r="E59" s="3" t="s">
        <v>158</v>
      </c>
    </row>
    <row r="60" spans="1:5" x14ac:dyDescent="0.3">
      <c r="A60" t="s">
        <v>17</v>
      </c>
      <c r="B60" t="s">
        <v>18</v>
      </c>
      <c r="C60">
        <v>44.67</v>
      </c>
      <c r="D60" t="s">
        <v>187</v>
      </c>
      <c r="E60" s="3" t="s">
        <v>158</v>
      </c>
    </row>
    <row r="61" spans="1:5" x14ac:dyDescent="0.3">
      <c r="A61" t="s">
        <v>17</v>
      </c>
      <c r="B61" t="s">
        <v>18</v>
      </c>
      <c r="C61">
        <v>45.7</v>
      </c>
      <c r="D61" t="s">
        <v>187</v>
      </c>
      <c r="E61" s="3" t="s">
        <v>158</v>
      </c>
    </row>
    <row r="62" spans="1:5" x14ac:dyDescent="0.3">
      <c r="A62" t="s">
        <v>17</v>
      </c>
      <c r="B62" t="s">
        <v>18</v>
      </c>
      <c r="C62">
        <v>22.68</v>
      </c>
      <c r="D62" t="s">
        <v>187</v>
      </c>
      <c r="E62" s="3" t="s">
        <v>158</v>
      </c>
    </row>
    <row r="63" spans="1:5" x14ac:dyDescent="0.3">
      <c r="A63" t="s">
        <v>17</v>
      </c>
      <c r="B63" t="s">
        <v>18</v>
      </c>
      <c r="C63">
        <v>2.4</v>
      </c>
      <c r="D63" t="s">
        <v>187</v>
      </c>
      <c r="E63" s="3" t="s">
        <v>158</v>
      </c>
    </row>
    <row r="64" spans="1:5" x14ac:dyDescent="0.3">
      <c r="A64" t="s">
        <v>17</v>
      </c>
      <c r="B64" t="s">
        <v>18</v>
      </c>
      <c r="C64">
        <v>93.3</v>
      </c>
      <c r="D64" t="s">
        <v>187</v>
      </c>
      <c r="E64" s="3" t="s">
        <v>162</v>
      </c>
    </row>
    <row r="65" spans="1:5" x14ac:dyDescent="0.3">
      <c r="A65" t="s">
        <v>17</v>
      </c>
      <c r="B65" t="s">
        <v>18</v>
      </c>
      <c r="C65">
        <v>65.2</v>
      </c>
      <c r="D65" t="s">
        <v>187</v>
      </c>
      <c r="E65" s="3" t="s">
        <v>162</v>
      </c>
    </row>
    <row r="66" spans="1:5" x14ac:dyDescent="0.3">
      <c r="A66" t="s">
        <v>17</v>
      </c>
      <c r="B66" t="s">
        <v>18</v>
      </c>
      <c r="C66">
        <v>13.8</v>
      </c>
      <c r="D66" t="s">
        <v>187</v>
      </c>
      <c r="E66" s="3" t="s">
        <v>166</v>
      </c>
    </row>
    <row r="67" spans="1:5" x14ac:dyDescent="0.3">
      <c r="A67" t="s">
        <v>17</v>
      </c>
      <c r="B67" t="s">
        <v>18</v>
      </c>
      <c r="C67">
        <v>26.3</v>
      </c>
      <c r="D67" t="s">
        <v>187</v>
      </c>
      <c r="E67" s="3" t="s">
        <v>146</v>
      </c>
    </row>
  </sheetData>
  <autoFilter ref="A1:E67" xr:uid="{00000000-0001-0000-0200-000000000000}"/>
  <sortState xmlns:xlrd2="http://schemas.microsoft.com/office/spreadsheetml/2017/richdata2" ref="A2:E67">
    <sortCondition ref="A2:A67"/>
  </sortState>
  <hyperlinks>
    <hyperlink ref="E2" r:id="rId1" xr:uid="{A6FB0650-D71E-4C7F-885F-CF1F9EC9FBD9}"/>
    <hyperlink ref="E13" r:id="rId2" xr:uid="{900CC3FC-9169-41E0-B36E-767F03B96C15}"/>
    <hyperlink ref="E20" r:id="rId3" xr:uid="{553DBB63-4BA7-4EC5-87CB-0133EE2B2CA7}"/>
    <hyperlink ref="E27" r:id="rId4" xr:uid="{21D5597E-ADDF-4DD7-ABC4-50F48AB21DAB}"/>
    <hyperlink ref="E39" r:id="rId5" xr:uid="{D79B6054-EEAF-49B2-B6E6-A9538BEEDF9B}"/>
    <hyperlink ref="E58" r:id="rId6" xr:uid="{4F927F09-1F80-4648-A713-A3513427DB20}"/>
    <hyperlink ref="E10" r:id="rId7" xr:uid="{F309271A-89F3-47AB-9986-BCDADA3D2A32}"/>
    <hyperlink ref="E42" r:id="rId8" xr:uid="{D4B220D3-1522-44A0-A163-6A7C9B32F12F}"/>
    <hyperlink ref="E44" r:id="rId9" xr:uid="{33D0A402-2A94-4940-8FE6-AD7EB22D7E13}"/>
    <hyperlink ref="E23" r:id="rId10" xr:uid="{45566238-519B-4958-A32C-3530401DCA96}"/>
    <hyperlink ref="E55" r:id="rId11" xr:uid="{E9298515-58EF-44E6-8A29-8554AFFB7F26}"/>
    <hyperlink ref="E64" r:id="rId12" xr:uid="{F6BEAB75-7353-4B7C-A03C-101653B22961}"/>
    <hyperlink ref="E65" r:id="rId13" xr:uid="{CF30A528-151A-4B3B-BAD2-A39A486CD156}"/>
    <hyperlink ref="E24" r:id="rId14" xr:uid="{3F47F6D6-4F00-445D-B969-727C4B41F920}"/>
    <hyperlink ref="E25" r:id="rId15" xr:uid="{22FF58CB-DF43-4DA4-96BD-FD4195A2F06A}"/>
    <hyperlink ref="E3" r:id="rId16" xr:uid="{FA4E450E-F907-45A7-B4BB-5632F580EFC7}"/>
    <hyperlink ref="E4" r:id="rId17" xr:uid="{EFCD472A-FA51-41EE-8B3A-43C661EBD8A9}"/>
    <hyperlink ref="E5" r:id="rId18" xr:uid="{745411E3-1DDF-4E80-83A9-F364B68EA48C}"/>
    <hyperlink ref="E6" r:id="rId19" xr:uid="{13E6D99A-C910-4D7E-BC56-33BA7842C759}"/>
    <hyperlink ref="E7" r:id="rId20" xr:uid="{4EC09794-D102-4774-A18B-FC8B9A9FF5D1}"/>
    <hyperlink ref="E8" r:id="rId21" xr:uid="{11A35418-A8CD-48E4-A728-A8C1EC63C3A4}"/>
    <hyperlink ref="E30" r:id="rId22" xr:uid="{0D0A1027-3EED-4331-8C56-FFC984DD372A}"/>
    <hyperlink ref="E31" r:id="rId23" xr:uid="{7F381AA8-495E-46E1-9A65-920E54ED0EFD}"/>
    <hyperlink ref="E32" r:id="rId24" xr:uid="{83D26F4F-AFFD-4CC9-BE69-D294377A0706}"/>
    <hyperlink ref="E33" r:id="rId25" xr:uid="{B329987D-56AC-4783-BF26-C4A4386AC85D}"/>
    <hyperlink ref="E34" r:id="rId26" xr:uid="{F85635B3-511D-4B57-AE03-731AD2C0343C}"/>
    <hyperlink ref="E35" r:id="rId27" xr:uid="{C7BD9D94-3C01-42F7-90A6-FF2B19632202}"/>
    <hyperlink ref="E36" r:id="rId28" xr:uid="{8A0C171E-07A7-4061-A426-6ECABCA259DB}"/>
    <hyperlink ref="E59" r:id="rId29" xr:uid="{23AAD9FB-0B40-4F31-B61B-1E1A35166F3F}"/>
    <hyperlink ref="E60" r:id="rId30" xr:uid="{44491B5C-A38D-44D0-BEBA-DBD49AF68AF8}"/>
    <hyperlink ref="E61" r:id="rId31" xr:uid="{8FB939D0-7CD0-4858-854A-87909C21196F}"/>
    <hyperlink ref="E62" r:id="rId32" xr:uid="{C9E94B95-0E56-464C-AB09-6FD18D1B27F2}"/>
    <hyperlink ref="E63" r:id="rId33" xr:uid="{BF96B7B5-EEEB-4DE5-A5F2-63554A04CABF}"/>
    <hyperlink ref="E45" r:id="rId34" xr:uid="{57018B9D-8A43-4F66-98D7-15D28B63519F}"/>
    <hyperlink ref="E46" r:id="rId35" xr:uid="{7C82F0C1-781B-4284-8D3C-A65828FD9FD5}"/>
    <hyperlink ref="E47" r:id="rId36" xr:uid="{72702667-A845-4CB9-AF82-8534EDD8364D}"/>
    <hyperlink ref="E48" r:id="rId37" xr:uid="{76699CA5-66EC-47DE-BAE3-061B8FFF337A}"/>
    <hyperlink ref="E49" r:id="rId38" xr:uid="{4026735C-27C4-4C50-95DB-A8F1E79E41B6}"/>
    <hyperlink ref="E50" r:id="rId39" xr:uid="{AC0E4F63-A319-4410-97B3-DAA19708714E}"/>
    <hyperlink ref="E51" r:id="rId40" xr:uid="{266BCA6F-5610-425B-AF9C-C8BA8B916187}"/>
    <hyperlink ref="E16" r:id="rId41" xr:uid="{1976C3BA-4139-4CFC-883A-C4504D269396}"/>
    <hyperlink ref="E22" r:id="rId42" xr:uid="{B6440845-4866-4103-B07B-12259195A1CE}"/>
    <hyperlink ref="E40" r:id="rId43" xr:uid="{A7B12B9B-1E11-4924-9C2A-67D8C929AF6F}"/>
    <hyperlink ref="E43" r:id="rId44" xr:uid="{705D6C20-ED2B-44B8-AC9C-1B6E0DA00FF3}"/>
    <hyperlink ref="E52" r:id="rId45" xr:uid="{04847F68-140F-445E-8768-87990A09C0F5}"/>
    <hyperlink ref="E26" r:id="rId46" xr:uid="{9D921DCE-7900-4923-A7EE-F473D8C83855}"/>
    <hyperlink ref="E9" r:id="rId47" xr:uid="{4C3F4289-3E23-4AEF-B94D-F72087D8A0C7}"/>
    <hyperlink ref="E14" r:id="rId48" xr:uid="{7FA33091-1247-49CB-8836-FF98E19FEE7A}"/>
    <hyperlink ref="E15" r:id="rId49" xr:uid="{3245FE38-3873-4367-800E-1D7B0548FCDE}"/>
    <hyperlink ref="E21" r:id="rId50" xr:uid="{1330E326-0DD3-405A-824F-4C1782F1C610}"/>
    <hyperlink ref="E28" r:id="rId51" xr:uid="{2962FD4D-F7D7-4B86-9BF3-7DEF08A7BFB6}"/>
    <hyperlink ref="E29" r:id="rId52" xr:uid="{FE1DA23D-04A3-405E-8195-4A636408762D}"/>
    <hyperlink ref="E41" r:id="rId53" xr:uid="{266EC168-A68E-44F2-9CC9-166B784D625E}"/>
    <hyperlink ref="E66" r:id="rId54" xr:uid="{2469CB32-C382-440B-ACB4-524CAD8E4B31}"/>
    <hyperlink ref="E53" r:id="rId55" xr:uid="{C45280B1-0158-42E1-B6CE-E565C66991BB}"/>
    <hyperlink ref="E54" r:id="rId56" xr:uid="{926BF073-EF1A-48F1-BE16-54E6BF22CCB4}"/>
    <hyperlink ref="E11" r:id="rId57" xr:uid="{174BDCA4-FC86-497D-8B39-7639E92C46E7}"/>
    <hyperlink ref="E12" r:id="rId58" xr:uid="{4605E558-3149-42D2-B209-1135CC2DD9F8}"/>
    <hyperlink ref="E17" r:id="rId59" xr:uid="{65C165A2-794F-4F02-B272-006262035C82}"/>
    <hyperlink ref="E18" r:id="rId60" xr:uid="{9E88FD7A-AE1F-415F-9286-F8013F84F4A3}"/>
    <hyperlink ref="E19" r:id="rId61" xr:uid="{38B3705E-5488-448B-A326-A229C4CE4CCE}"/>
    <hyperlink ref="E37" r:id="rId62" xr:uid="{E779ED72-9041-412C-A941-672CC36528E7}"/>
    <hyperlink ref="E38" r:id="rId63" xr:uid="{99147A67-5CBB-4408-A187-B46809A69521}"/>
    <hyperlink ref="E56" r:id="rId64" xr:uid="{FBE940B4-F024-44A8-A8FA-185D66ED17D7}"/>
    <hyperlink ref="E57" r:id="rId65" xr:uid="{5145C7CC-5787-4606-BC7B-55B974452362}"/>
    <hyperlink ref="E67" r:id="rId66" xr:uid="{ECBEA0C3-2179-4746-928B-93E2607C67D8}"/>
  </hyperlinks>
  <pageMargins left="0.7" right="0.7" top="0.75" bottom="0.75" header="0.3" footer="0.3"/>
  <pageSetup paperSize="9" orientation="portrait" r:id="rId6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5"/>
  <sheetViews>
    <sheetView zoomScale="85" zoomScaleNormal="85" workbookViewId="0"/>
  </sheetViews>
  <sheetFormatPr baseColWidth="10" defaultColWidth="8.88671875" defaultRowHeight="14.4" x14ac:dyDescent="0.3"/>
  <cols>
    <col min="4" max="4" width="13.33203125" customWidth="1"/>
  </cols>
  <sheetData>
    <row r="1" spans="1:6" x14ac:dyDescent="0.3">
      <c r="A1" t="s">
        <v>0</v>
      </c>
      <c r="B1" t="s">
        <v>1</v>
      </c>
      <c r="C1" t="s">
        <v>107</v>
      </c>
      <c r="D1" t="s">
        <v>108</v>
      </c>
    </row>
    <row r="2" spans="1:6" x14ac:dyDescent="0.3">
      <c r="A2" t="s">
        <v>63</v>
      </c>
      <c r="B2" t="s">
        <v>88</v>
      </c>
      <c r="C2">
        <v>0.02</v>
      </c>
      <c r="D2" s="2" t="s">
        <v>170</v>
      </c>
    </row>
    <row r="3" spans="1:6" x14ac:dyDescent="0.3">
      <c r="A3" t="s">
        <v>63</v>
      </c>
      <c r="B3" t="s">
        <v>88</v>
      </c>
      <c r="C3">
        <v>3.5000000000000003E-2</v>
      </c>
      <c r="D3" s="2" t="s">
        <v>171</v>
      </c>
      <c r="E3" s="2"/>
    </row>
    <row r="4" spans="1:6" x14ac:dyDescent="0.3">
      <c r="A4" t="s">
        <v>63</v>
      </c>
      <c r="B4" t="s">
        <v>88</v>
      </c>
      <c r="C4">
        <v>8.1399999999999997E-3</v>
      </c>
      <c r="D4" s="2" t="s">
        <v>172</v>
      </c>
      <c r="E4" s="2"/>
    </row>
    <row r="5" spans="1:6" x14ac:dyDescent="0.3">
      <c r="A5" t="s">
        <v>29</v>
      </c>
      <c r="B5" t="s">
        <v>30</v>
      </c>
      <c r="C5">
        <v>0.05</v>
      </c>
      <c r="D5" s="2" t="s">
        <v>124</v>
      </c>
    </row>
    <row r="6" spans="1:6" x14ac:dyDescent="0.3">
      <c r="A6" t="s">
        <v>29</v>
      </c>
      <c r="B6" t="s">
        <v>30</v>
      </c>
      <c r="C6">
        <v>0.33300000000000002</v>
      </c>
      <c r="D6" s="2" t="s">
        <v>173</v>
      </c>
    </row>
    <row r="7" spans="1:6" x14ac:dyDescent="0.3">
      <c r="A7" t="s">
        <v>29</v>
      </c>
      <c r="B7" t="s">
        <v>30</v>
      </c>
      <c r="C7">
        <v>0.214</v>
      </c>
      <c r="D7" s="2" t="s">
        <v>173</v>
      </c>
    </row>
    <row r="8" spans="1:6" x14ac:dyDescent="0.3">
      <c r="A8" t="s">
        <v>5</v>
      </c>
      <c r="B8" t="s">
        <v>6</v>
      </c>
      <c r="C8">
        <v>0.59411800000000003</v>
      </c>
      <c r="D8" s="2" t="s">
        <v>174</v>
      </c>
    </row>
    <row r="9" spans="1:6" x14ac:dyDescent="0.3">
      <c r="A9" t="s">
        <v>5</v>
      </c>
      <c r="B9" t="s">
        <v>6</v>
      </c>
      <c r="C9">
        <v>0.91</v>
      </c>
      <c r="D9" s="2" t="s">
        <v>175</v>
      </c>
      <c r="E9" s="2"/>
      <c r="F9" s="2"/>
    </row>
    <row r="10" spans="1:6" x14ac:dyDescent="0.3">
      <c r="A10" t="s">
        <v>5</v>
      </c>
      <c r="B10" t="s">
        <v>6</v>
      </c>
      <c r="C10">
        <v>1.4</v>
      </c>
      <c r="D10" s="2" t="s">
        <v>109</v>
      </c>
    </row>
    <row r="11" spans="1:6" x14ac:dyDescent="0.3">
      <c r="A11" t="s">
        <v>77</v>
      </c>
      <c r="B11" t="s">
        <v>90</v>
      </c>
      <c r="C11">
        <v>0.05</v>
      </c>
      <c r="D11" s="2" t="s">
        <v>177</v>
      </c>
    </row>
    <row r="12" spans="1:6" x14ac:dyDescent="0.3">
      <c r="A12" t="s">
        <v>77</v>
      </c>
      <c r="B12" t="s">
        <v>90</v>
      </c>
      <c r="C12">
        <v>2.9000000000000001E-2</v>
      </c>
      <c r="D12" s="2" t="s">
        <v>178</v>
      </c>
    </row>
    <row r="13" spans="1:6" x14ac:dyDescent="0.3">
      <c r="A13" t="s">
        <v>64</v>
      </c>
      <c r="B13" t="s">
        <v>91</v>
      </c>
      <c r="C13">
        <v>0.05</v>
      </c>
      <c r="D13" s="2" t="s">
        <v>177</v>
      </c>
    </row>
    <row r="14" spans="1:6" x14ac:dyDescent="0.3">
      <c r="A14" t="s">
        <v>64</v>
      </c>
      <c r="B14" t="s">
        <v>91</v>
      </c>
      <c r="C14">
        <v>4.2000000000000003E-2</v>
      </c>
      <c r="D14" s="2" t="s">
        <v>173</v>
      </c>
    </row>
    <row r="15" spans="1:6" x14ac:dyDescent="0.3">
      <c r="A15" t="s">
        <v>64</v>
      </c>
      <c r="B15" t="s">
        <v>91</v>
      </c>
      <c r="C15">
        <v>0.10100000000000001</v>
      </c>
      <c r="D15" s="2" t="s">
        <v>173</v>
      </c>
    </row>
    <row r="16" spans="1:6" x14ac:dyDescent="0.3">
      <c r="A16" t="s">
        <v>64</v>
      </c>
      <c r="B16" t="s">
        <v>91</v>
      </c>
      <c r="C16">
        <v>9.1999999999999998E-2</v>
      </c>
      <c r="D16" s="2" t="s">
        <v>179</v>
      </c>
    </row>
    <row r="17" spans="1:5" x14ac:dyDescent="0.3">
      <c r="A17" t="s">
        <v>64</v>
      </c>
      <c r="B17" t="s">
        <v>91</v>
      </c>
      <c r="C17">
        <v>0.13009999999999999</v>
      </c>
      <c r="D17" s="2" t="s">
        <v>179</v>
      </c>
    </row>
    <row r="18" spans="1:5" x14ac:dyDescent="0.3">
      <c r="A18" t="s">
        <v>68</v>
      </c>
      <c r="B18" t="s">
        <v>93</v>
      </c>
      <c r="C18">
        <v>0.45</v>
      </c>
      <c r="D18" s="2" t="s">
        <v>170</v>
      </c>
    </row>
    <row r="19" spans="1:5" x14ac:dyDescent="0.3">
      <c r="A19" t="s">
        <v>68</v>
      </c>
      <c r="B19" t="s">
        <v>93</v>
      </c>
      <c r="C19">
        <v>0.46326521900000001</v>
      </c>
      <c r="D19" s="2" t="s">
        <v>161</v>
      </c>
    </row>
    <row r="20" spans="1:5" x14ac:dyDescent="0.3">
      <c r="A20" t="s">
        <v>68</v>
      </c>
      <c r="B20" t="s">
        <v>93</v>
      </c>
      <c r="C20">
        <v>0.27893379899999998</v>
      </c>
      <c r="D20" s="2" t="s">
        <v>161</v>
      </c>
    </row>
    <row r="21" spans="1:5" x14ac:dyDescent="0.3">
      <c r="A21" t="s">
        <v>68</v>
      </c>
      <c r="B21" t="s">
        <v>93</v>
      </c>
      <c r="C21">
        <v>0.35</v>
      </c>
      <c r="D21" s="2" t="s">
        <v>181</v>
      </c>
      <c r="E21" s="2"/>
    </row>
    <row r="22" spans="1:5" x14ac:dyDescent="0.3">
      <c r="A22" t="s">
        <v>7</v>
      </c>
      <c r="B22" t="s">
        <v>8</v>
      </c>
      <c r="C22">
        <v>1.2999999999999999E-2</v>
      </c>
      <c r="D22" s="2" t="s">
        <v>177</v>
      </c>
    </row>
    <row r="23" spans="1:5" x14ac:dyDescent="0.3">
      <c r="A23" t="s">
        <v>7</v>
      </c>
      <c r="B23" t="s">
        <v>98</v>
      </c>
      <c r="C23">
        <v>0.09</v>
      </c>
      <c r="D23" s="2" t="s">
        <v>176</v>
      </c>
    </row>
    <row r="24" spans="1:5" x14ac:dyDescent="0.3">
      <c r="A24" t="s">
        <v>7</v>
      </c>
      <c r="B24" t="s">
        <v>98</v>
      </c>
      <c r="C24">
        <v>1.6E-2</v>
      </c>
      <c r="D24" s="2" t="s">
        <v>173</v>
      </c>
    </row>
    <row r="25" spans="1:5" x14ac:dyDescent="0.3">
      <c r="A25" t="s">
        <v>7</v>
      </c>
      <c r="B25" t="s">
        <v>98</v>
      </c>
      <c r="C25">
        <v>2.3E-2</v>
      </c>
      <c r="D25" s="2" t="s">
        <v>173</v>
      </c>
    </row>
    <row r="26" spans="1:5" x14ac:dyDescent="0.3">
      <c r="A26" t="s">
        <v>7</v>
      </c>
      <c r="B26" t="s">
        <v>98</v>
      </c>
      <c r="C26">
        <v>2.1449879000000002E-2</v>
      </c>
      <c r="D26" s="2" t="s">
        <v>161</v>
      </c>
    </row>
    <row r="27" spans="1:5" x14ac:dyDescent="0.3">
      <c r="A27" t="s">
        <v>7</v>
      </c>
      <c r="B27" t="s">
        <v>98</v>
      </c>
      <c r="C27">
        <v>3.1521225999999999E-2</v>
      </c>
      <c r="D27" s="2" t="s">
        <v>161</v>
      </c>
    </row>
    <row r="28" spans="1:5" x14ac:dyDescent="0.3">
      <c r="A28" t="s">
        <v>7</v>
      </c>
      <c r="B28" t="s">
        <v>98</v>
      </c>
      <c r="C28">
        <v>0.02</v>
      </c>
      <c r="D28" s="2" t="s">
        <v>182</v>
      </c>
    </row>
    <row r="29" spans="1:5" x14ac:dyDescent="0.3">
      <c r="A29" t="s">
        <v>7</v>
      </c>
      <c r="B29" t="s">
        <v>98</v>
      </c>
      <c r="C29">
        <v>1.9E-2</v>
      </c>
      <c r="D29" s="2" t="s">
        <v>178</v>
      </c>
    </row>
    <row r="30" spans="1:5" x14ac:dyDescent="0.3">
      <c r="A30" t="s">
        <v>7</v>
      </c>
      <c r="B30" t="s">
        <v>98</v>
      </c>
      <c r="C30">
        <v>1.5900000000000001E-2</v>
      </c>
      <c r="D30" s="2" t="s">
        <v>183</v>
      </c>
    </row>
    <row r="31" spans="1:5" x14ac:dyDescent="0.3">
      <c r="A31" t="s">
        <v>9</v>
      </c>
      <c r="B31" t="s">
        <v>10</v>
      </c>
      <c r="C31" s="4">
        <v>5.0000000000000001E-3</v>
      </c>
      <c r="D31" s="2" t="s">
        <v>177</v>
      </c>
    </row>
    <row r="32" spans="1:5" x14ac:dyDescent="0.3">
      <c r="A32" t="s">
        <v>9</v>
      </c>
      <c r="B32" t="s">
        <v>10</v>
      </c>
      <c r="C32" s="4">
        <v>3.0000000000000001E-3</v>
      </c>
      <c r="D32" s="2" t="s">
        <v>173</v>
      </c>
    </row>
    <row r="33" spans="1:4" x14ac:dyDescent="0.3">
      <c r="A33" t="s">
        <v>9</v>
      </c>
      <c r="B33" t="s">
        <v>10</v>
      </c>
      <c r="C33" s="4">
        <v>7.0000000000000001E-3</v>
      </c>
      <c r="D33" s="2" t="s">
        <v>173</v>
      </c>
    </row>
    <row r="34" spans="1:4" x14ac:dyDescent="0.3">
      <c r="A34" t="s">
        <v>9</v>
      </c>
      <c r="B34" t="s">
        <v>10</v>
      </c>
      <c r="C34" s="4">
        <v>1.5E-3</v>
      </c>
      <c r="D34" s="2" t="s">
        <v>161</v>
      </c>
    </row>
    <row r="35" spans="1:4" x14ac:dyDescent="0.3">
      <c r="A35" t="s">
        <v>9</v>
      </c>
      <c r="B35" t="s">
        <v>10</v>
      </c>
      <c r="C35" s="4">
        <v>1.54E-2</v>
      </c>
      <c r="D35" s="2" t="s">
        <v>161</v>
      </c>
    </row>
    <row r="36" spans="1:4" x14ac:dyDescent="0.3">
      <c r="A36" t="s">
        <v>9</v>
      </c>
      <c r="B36" t="s">
        <v>10</v>
      </c>
      <c r="C36" s="4">
        <v>3.8E-3</v>
      </c>
      <c r="D36" s="2" t="s">
        <v>182</v>
      </c>
    </row>
    <row r="37" spans="1:4" x14ac:dyDescent="0.3">
      <c r="A37" t="s">
        <v>9</v>
      </c>
      <c r="B37" t="s">
        <v>10</v>
      </c>
      <c r="C37" s="4">
        <v>4.3E-3</v>
      </c>
      <c r="D37" s="2" t="s">
        <v>182</v>
      </c>
    </row>
    <row r="38" spans="1:4" x14ac:dyDescent="0.3">
      <c r="A38" t="s">
        <v>9</v>
      </c>
      <c r="B38" t="s">
        <v>10</v>
      </c>
      <c r="C38" s="4">
        <v>7.0000000000000001E-3</v>
      </c>
      <c r="D38" s="2" t="s">
        <v>178</v>
      </c>
    </row>
    <row r="39" spans="1:4" x14ac:dyDescent="0.3">
      <c r="A39" t="s">
        <v>9</v>
      </c>
      <c r="B39" t="s">
        <v>10</v>
      </c>
      <c r="C39" s="4">
        <v>1.2E-2</v>
      </c>
      <c r="D39" s="2" t="s">
        <v>175</v>
      </c>
    </row>
    <row r="40" spans="1:4" x14ac:dyDescent="0.3">
      <c r="A40" t="s">
        <v>35</v>
      </c>
      <c r="B40" t="s">
        <v>36</v>
      </c>
      <c r="C40">
        <v>0.19800000000000001</v>
      </c>
      <c r="D40" s="2" t="s">
        <v>170</v>
      </c>
    </row>
    <row r="41" spans="1:4" x14ac:dyDescent="0.3">
      <c r="A41" t="s">
        <v>35</v>
      </c>
      <c r="B41" t="s">
        <v>36</v>
      </c>
      <c r="C41">
        <v>0.41699999999999998</v>
      </c>
      <c r="D41" s="2" t="s">
        <v>173</v>
      </c>
    </row>
    <row r="42" spans="1:4" x14ac:dyDescent="0.3">
      <c r="A42" t="s">
        <v>35</v>
      </c>
      <c r="B42" t="s">
        <v>36</v>
      </c>
      <c r="C42">
        <v>0.29799999999999999</v>
      </c>
      <c r="D42" s="2" t="s">
        <v>173</v>
      </c>
    </row>
    <row r="43" spans="1:4" x14ac:dyDescent="0.3">
      <c r="A43" t="s">
        <v>35</v>
      </c>
      <c r="B43" t="s">
        <v>36</v>
      </c>
      <c r="C43">
        <v>0.3644</v>
      </c>
      <c r="D43" s="2" t="s">
        <v>179</v>
      </c>
    </row>
    <row r="44" spans="1:4" x14ac:dyDescent="0.3">
      <c r="A44" t="s">
        <v>35</v>
      </c>
      <c r="B44" t="s">
        <v>36</v>
      </c>
      <c r="C44">
        <v>0.57199999999999995</v>
      </c>
      <c r="D44" s="2" t="s">
        <v>179</v>
      </c>
    </row>
    <row r="45" spans="1:4" x14ac:dyDescent="0.3">
      <c r="A45" t="s">
        <v>27</v>
      </c>
      <c r="B45" t="s">
        <v>28</v>
      </c>
      <c r="C45">
        <v>0.18</v>
      </c>
      <c r="D45" s="2" t="s">
        <v>177</v>
      </c>
    </row>
    <row r="46" spans="1:4" x14ac:dyDescent="0.3">
      <c r="A46" t="s">
        <v>38</v>
      </c>
      <c r="B46" t="s">
        <v>39</v>
      </c>
      <c r="C46">
        <v>0.1</v>
      </c>
      <c r="D46" s="2" t="s">
        <v>177</v>
      </c>
    </row>
    <row r="47" spans="1:4" x14ac:dyDescent="0.3">
      <c r="A47" t="s">
        <v>38</v>
      </c>
      <c r="B47" t="s">
        <v>39</v>
      </c>
      <c r="C47">
        <v>0.22</v>
      </c>
      <c r="D47" s="2" t="s">
        <v>173</v>
      </c>
    </row>
    <row r="48" spans="1:4" x14ac:dyDescent="0.3">
      <c r="A48" t="s">
        <v>38</v>
      </c>
      <c r="B48" t="s">
        <v>39</v>
      </c>
      <c r="C48">
        <v>0.105</v>
      </c>
      <c r="D48" s="2" t="s">
        <v>173</v>
      </c>
    </row>
    <row r="49" spans="1:4" x14ac:dyDescent="0.3">
      <c r="A49" t="s">
        <v>38</v>
      </c>
      <c r="B49" t="s">
        <v>39</v>
      </c>
      <c r="C49">
        <v>0.23699999999999999</v>
      </c>
      <c r="D49" s="2" t="s">
        <v>178</v>
      </c>
    </row>
    <row r="50" spans="1:4" x14ac:dyDescent="0.3">
      <c r="A50" t="s">
        <v>38</v>
      </c>
      <c r="B50" t="s">
        <v>39</v>
      </c>
      <c r="C50">
        <v>0.20150000000000001</v>
      </c>
      <c r="D50" s="2" t="s">
        <v>183</v>
      </c>
    </row>
    <row r="51" spans="1:4" x14ac:dyDescent="0.3">
      <c r="A51" t="s">
        <v>72</v>
      </c>
      <c r="B51" t="s">
        <v>96</v>
      </c>
      <c r="C51">
        <v>5.5E-2</v>
      </c>
      <c r="D51" s="2" t="s">
        <v>176</v>
      </c>
    </row>
    <row r="52" spans="1:4" x14ac:dyDescent="0.3">
      <c r="A52" t="s">
        <v>60</v>
      </c>
      <c r="B52" t="s">
        <v>97</v>
      </c>
      <c r="C52">
        <v>8.0000000000000002E-3</v>
      </c>
      <c r="D52" s="2" t="s">
        <v>176</v>
      </c>
    </row>
    <row r="53" spans="1:4" x14ac:dyDescent="0.3">
      <c r="A53" t="s">
        <v>13</v>
      </c>
      <c r="B53" t="s">
        <v>14</v>
      </c>
      <c r="C53">
        <v>0.05</v>
      </c>
      <c r="D53" s="2" t="s">
        <v>177</v>
      </c>
    </row>
    <row r="54" spans="1:4" x14ac:dyDescent="0.3">
      <c r="A54" t="s">
        <v>13</v>
      </c>
      <c r="B54" t="s">
        <v>14</v>
      </c>
      <c r="C54">
        <v>4.1000000000000002E-2</v>
      </c>
      <c r="D54" s="2" t="s">
        <v>173</v>
      </c>
    </row>
    <row r="55" spans="1:4" x14ac:dyDescent="0.3">
      <c r="A55" t="s">
        <v>13</v>
      </c>
      <c r="B55" t="s">
        <v>14</v>
      </c>
      <c r="C55">
        <v>1.9E-2</v>
      </c>
      <c r="D55" s="2" t="s">
        <v>173</v>
      </c>
    </row>
    <row r="56" spans="1:4" x14ac:dyDescent="0.3">
      <c r="A56" t="s">
        <v>13</v>
      </c>
      <c r="B56" t="s">
        <v>14</v>
      </c>
      <c r="C56">
        <v>2.3247226999999999E-2</v>
      </c>
      <c r="D56" s="2" t="s">
        <v>161</v>
      </c>
    </row>
    <row r="57" spans="1:4" x14ac:dyDescent="0.3">
      <c r="A57" t="s">
        <v>13</v>
      </c>
      <c r="B57" t="s">
        <v>14</v>
      </c>
      <c r="C57">
        <v>4.9126861000000001E-2</v>
      </c>
      <c r="D57" s="2" t="s">
        <v>161</v>
      </c>
    </row>
    <row r="58" spans="1:4" x14ac:dyDescent="0.3">
      <c r="A58" t="s">
        <v>13</v>
      </c>
      <c r="B58" t="s">
        <v>14</v>
      </c>
      <c r="C58">
        <v>0.05</v>
      </c>
      <c r="D58" s="2" t="s">
        <v>182</v>
      </c>
    </row>
    <row r="59" spans="1:4" x14ac:dyDescent="0.3">
      <c r="A59" t="s">
        <v>13</v>
      </c>
      <c r="B59" t="s">
        <v>14</v>
      </c>
      <c r="C59">
        <v>3.1E-2</v>
      </c>
      <c r="D59" s="2" t="s">
        <v>178</v>
      </c>
    </row>
    <row r="60" spans="1:4" x14ac:dyDescent="0.3">
      <c r="A60" t="s">
        <v>13</v>
      </c>
      <c r="B60" t="s">
        <v>14</v>
      </c>
      <c r="C60">
        <v>0.01</v>
      </c>
      <c r="D60" s="2" t="s">
        <v>175</v>
      </c>
    </row>
    <row r="61" spans="1:4" x14ac:dyDescent="0.3">
      <c r="A61" t="s">
        <v>25</v>
      </c>
      <c r="B61" t="s">
        <v>26</v>
      </c>
      <c r="C61">
        <v>0.55900000000000005</v>
      </c>
      <c r="D61" s="2" t="s">
        <v>124</v>
      </c>
    </row>
    <row r="62" spans="1:4" x14ac:dyDescent="0.3">
      <c r="A62" t="s">
        <v>25</v>
      </c>
      <c r="B62" t="s">
        <v>26</v>
      </c>
      <c r="C62">
        <v>0.56620000000000004</v>
      </c>
      <c r="D62" s="2" t="s">
        <v>161</v>
      </c>
    </row>
    <row r="63" spans="1:4" x14ac:dyDescent="0.3">
      <c r="A63" t="s">
        <v>25</v>
      </c>
      <c r="B63" t="s">
        <v>26</v>
      </c>
      <c r="C63">
        <v>0.81888000000000005</v>
      </c>
      <c r="D63" s="2" t="s">
        <v>161</v>
      </c>
    </row>
    <row r="64" spans="1:4" x14ac:dyDescent="0.3">
      <c r="A64" t="s">
        <v>59</v>
      </c>
      <c r="B64" t="s">
        <v>99</v>
      </c>
      <c r="C64">
        <v>1E-3</v>
      </c>
      <c r="D64" s="2" t="s">
        <v>184</v>
      </c>
    </row>
    <row r="65" spans="1:4" x14ac:dyDescent="0.3">
      <c r="A65" t="s">
        <v>70</v>
      </c>
      <c r="B65" t="s">
        <v>100</v>
      </c>
      <c r="C65">
        <v>4.3999999999999997E-2</v>
      </c>
      <c r="D65" s="2" t="s">
        <v>176</v>
      </c>
    </row>
    <row r="66" spans="1:4" x14ac:dyDescent="0.3">
      <c r="A66" t="s">
        <v>70</v>
      </c>
      <c r="B66" t="s">
        <v>100</v>
      </c>
      <c r="C66">
        <v>4.1000000000000002E-2</v>
      </c>
      <c r="D66" s="2" t="s">
        <v>183</v>
      </c>
    </row>
    <row r="67" spans="1:4" x14ac:dyDescent="0.3">
      <c r="A67" t="s">
        <v>33</v>
      </c>
      <c r="B67" t="s">
        <v>34</v>
      </c>
      <c r="C67">
        <v>0.33800000000000002</v>
      </c>
      <c r="D67" s="2" t="s">
        <v>149</v>
      </c>
    </row>
    <row r="68" spans="1:4" x14ac:dyDescent="0.3">
      <c r="A68" t="s">
        <v>33</v>
      </c>
      <c r="B68" t="s">
        <v>34</v>
      </c>
      <c r="C68">
        <v>0.315</v>
      </c>
      <c r="D68" s="2" t="s">
        <v>173</v>
      </c>
    </row>
    <row r="69" spans="1:4" x14ac:dyDescent="0.3">
      <c r="A69" t="s">
        <v>33</v>
      </c>
      <c r="B69" t="s">
        <v>34</v>
      </c>
      <c r="C69">
        <v>0.21299999999999999</v>
      </c>
      <c r="D69" s="2" t="s">
        <v>173</v>
      </c>
    </row>
    <row r="70" spans="1:4" x14ac:dyDescent="0.3">
      <c r="A70" t="s">
        <v>33</v>
      </c>
      <c r="B70" t="s">
        <v>34</v>
      </c>
      <c r="C70">
        <v>8.5399501000000003E-2</v>
      </c>
      <c r="D70" s="2" t="s">
        <v>161</v>
      </c>
    </row>
    <row r="71" spans="1:4" x14ac:dyDescent="0.3">
      <c r="A71" t="s">
        <v>33</v>
      </c>
      <c r="B71" t="s">
        <v>34</v>
      </c>
      <c r="C71">
        <v>0.19642215499999999</v>
      </c>
      <c r="D71" s="2" t="s">
        <v>161</v>
      </c>
    </row>
    <row r="72" spans="1:4" x14ac:dyDescent="0.3">
      <c r="A72" t="s">
        <v>33</v>
      </c>
      <c r="B72" t="s">
        <v>34</v>
      </c>
      <c r="C72">
        <v>0.34</v>
      </c>
      <c r="D72" s="2" t="s">
        <v>185</v>
      </c>
    </row>
    <row r="73" spans="1:4" x14ac:dyDescent="0.3">
      <c r="A73" t="s">
        <v>33</v>
      </c>
      <c r="B73" t="s">
        <v>34</v>
      </c>
      <c r="C73">
        <v>0.23</v>
      </c>
      <c r="D73" s="2" t="s">
        <v>186</v>
      </c>
    </row>
    <row r="74" spans="1:4" x14ac:dyDescent="0.3">
      <c r="A74" t="s">
        <v>33</v>
      </c>
      <c r="B74" t="s">
        <v>34</v>
      </c>
      <c r="C74">
        <v>0.21</v>
      </c>
      <c r="D74" s="2" t="s">
        <v>186</v>
      </c>
    </row>
    <row r="75" spans="1:4" x14ac:dyDescent="0.3">
      <c r="A75" t="s">
        <v>33</v>
      </c>
      <c r="B75" t="s">
        <v>34</v>
      </c>
      <c r="C75">
        <v>0.18</v>
      </c>
      <c r="D75" s="2" t="s">
        <v>186</v>
      </c>
    </row>
    <row r="76" spans="1:4" x14ac:dyDescent="0.3">
      <c r="A76" t="s">
        <v>40</v>
      </c>
      <c r="B76" t="s">
        <v>41</v>
      </c>
      <c r="C76">
        <v>0.13</v>
      </c>
      <c r="D76" s="2" t="s">
        <v>177</v>
      </c>
    </row>
    <row r="77" spans="1:4" x14ac:dyDescent="0.3">
      <c r="A77" t="s">
        <v>40</v>
      </c>
      <c r="B77" t="s">
        <v>41</v>
      </c>
      <c r="C77">
        <v>0.29899999999999999</v>
      </c>
      <c r="D77" s="2" t="s">
        <v>173</v>
      </c>
    </row>
    <row r="78" spans="1:4" x14ac:dyDescent="0.3">
      <c r="A78" t="s">
        <v>40</v>
      </c>
      <c r="B78" t="s">
        <v>41</v>
      </c>
      <c r="C78">
        <v>0.251</v>
      </c>
      <c r="D78" s="2" t="s">
        <v>173</v>
      </c>
    </row>
    <row r="79" spans="1:4" x14ac:dyDescent="0.3">
      <c r="A79" t="s">
        <v>56</v>
      </c>
      <c r="B79" t="s">
        <v>37</v>
      </c>
      <c r="C79">
        <v>1.0999999999999999E-2</v>
      </c>
      <c r="D79" s="2" t="s">
        <v>170</v>
      </c>
    </row>
    <row r="80" spans="1:4" x14ac:dyDescent="0.3">
      <c r="A80" t="s">
        <v>56</v>
      </c>
      <c r="B80" t="s">
        <v>37</v>
      </c>
      <c r="C80">
        <v>6.0000000000000001E-3</v>
      </c>
      <c r="D80" s="2" t="s">
        <v>173</v>
      </c>
    </row>
    <row r="81" spans="1:4" x14ac:dyDescent="0.3">
      <c r="A81" t="s">
        <v>56</v>
      </c>
      <c r="B81" t="s">
        <v>37</v>
      </c>
      <c r="C81">
        <v>1.4E-2</v>
      </c>
      <c r="D81" s="2" t="s">
        <v>173</v>
      </c>
    </row>
    <row r="82" spans="1:4" x14ac:dyDescent="0.3">
      <c r="A82" t="s">
        <v>56</v>
      </c>
      <c r="B82" t="s">
        <v>37</v>
      </c>
      <c r="C82">
        <v>2.1000000000000001E-2</v>
      </c>
      <c r="D82" s="2" t="s">
        <v>178</v>
      </c>
    </row>
    <row r="83" spans="1:4" x14ac:dyDescent="0.3">
      <c r="A83" t="s">
        <v>56</v>
      </c>
      <c r="B83" t="s">
        <v>37</v>
      </c>
      <c r="C83">
        <v>7.7999999999999996E-3</v>
      </c>
      <c r="D83" s="2" t="s">
        <v>186</v>
      </c>
    </row>
    <row r="84" spans="1:4" x14ac:dyDescent="0.3">
      <c r="A84" t="s">
        <v>56</v>
      </c>
      <c r="B84" t="s">
        <v>37</v>
      </c>
      <c r="C84">
        <v>8.0000000000000002E-3</v>
      </c>
      <c r="D84" s="2" t="s">
        <v>186</v>
      </c>
    </row>
    <row r="85" spans="1:4" x14ac:dyDescent="0.3">
      <c r="A85" t="s">
        <v>56</v>
      </c>
      <c r="B85" t="s">
        <v>37</v>
      </c>
      <c r="C85">
        <v>2.29E-2</v>
      </c>
      <c r="D85" s="2" t="s">
        <v>183</v>
      </c>
    </row>
    <row r="86" spans="1:4" x14ac:dyDescent="0.3">
      <c r="A86" t="s">
        <v>56</v>
      </c>
      <c r="B86" t="s">
        <v>37</v>
      </c>
      <c r="C86">
        <v>1.06E-2</v>
      </c>
      <c r="D86" s="2" t="s">
        <v>179</v>
      </c>
    </row>
    <row r="87" spans="1:4" x14ac:dyDescent="0.3">
      <c r="A87" t="s">
        <v>56</v>
      </c>
      <c r="B87" t="s">
        <v>37</v>
      </c>
      <c r="C87">
        <v>1.47E-2</v>
      </c>
      <c r="D87" s="2" t="s">
        <v>179</v>
      </c>
    </row>
    <row r="88" spans="1:4" x14ac:dyDescent="0.3">
      <c r="A88" t="s">
        <v>15</v>
      </c>
      <c r="B88" t="s">
        <v>16</v>
      </c>
      <c r="C88">
        <v>0.04</v>
      </c>
      <c r="D88" s="2" t="s">
        <v>177</v>
      </c>
    </row>
    <row r="89" spans="1:4" x14ac:dyDescent="0.3">
      <c r="A89" t="s">
        <v>15</v>
      </c>
      <c r="B89" t="s">
        <v>16</v>
      </c>
      <c r="C89">
        <v>2.4500000000000001E-2</v>
      </c>
      <c r="D89" s="2" t="s">
        <v>161</v>
      </c>
    </row>
    <row r="90" spans="1:4" x14ac:dyDescent="0.3">
      <c r="A90" t="s">
        <v>15</v>
      </c>
      <c r="B90" t="s">
        <v>16</v>
      </c>
      <c r="C90">
        <v>2.1739999999999999E-2</v>
      </c>
      <c r="D90" s="2" t="s">
        <v>161</v>
      </c>
    </row>
    <row r="91" spans="1:4" x14ac:dyDescent="0.3">
      <c r="A91" t="s">
        <v>15</v>
      </c>
      <c r="B91" t="s">
        <v>16</v>
      </c>
      <c r="C91">
        <v>6.5000000000000002E-2</v>
      </c>
      <c r="D91" s="2" t="s">
        <v>178</v>
      </c>
    </row>
    <row r="92" spans="1:4" x14ac:dyDescent="0.3">
      <c r="A92" t="s">
        <v>15</v>
      </c>
      <c r="B92" t="s">
        <v>16</v>
      </c>
      <c r="C92">
        <v>6.9599999999999995E-2</v>
      </c>
      <c r="D92" s="2" t="s">
        <v>183</v>
      </c>
    </row>
    <row r="93" spans="1:4" x14ac:dyDescent="0.3">
      <c r="A93" t="s">
        <v>17</v>
      </c>
      <c r="B93" t="s">
        <v>18</v>
      </c>
      <c r="C93">
        <v>0.1</v>
      </c>
      <c r="D93" s="2" t="s">
        <v>177</v>
      </c>
    </row>
    <row r="94" spans="1:4" x14ac:dyDescent="0.3">
      <c r="A94" t="s">
        <v>17</v>
      </c>
      <c r="B94" t="s">
        <v>18</v>
      </c>
      <c r="C94">
        <v>0.13700000000000001</v>
      </c>
      <c r="D94" s="2" t="s">
        <v>173</v>
      </c>
    </row>
    <row r="95" spans="1:4" x14ac:dyDescent="0.3">
      <c r="A95" t="s">
        <v>17</v>
      </c>
      <c r="B95" t="s">
        <v>18</v>
      </c>
      <c r="C95">
        <v>0.23300000000000001</v>
      </c>
      <c r="D95" s="2" t="s">
        <v>173</v>
      </c>
    </row>
    <row r="96" spans="1:4" x14ac:dyDescent="0.3">
      <c r="A96" t="s">
        <v>17</v>
      </c>
      <c r="B96" t="s">
        <v>18</v>
      </c>
      <c r="C96">
        <v>0.17219999999999999</v>
      </c>
      <c r="D96" s="2" t="s">
        <v>161</v>
      </c>
    </row>
    <row r="97" spans="1:5" x14ac:dyDescent="0.3">
      <c r="A97" t="s">
        <v>17</v>
      </c>
      <c r="B97" t="s">
        <v>18</v>
      </c>
      <c r="C97">
        <v>0.12723000000000001</v>
      </c>
      <c r="D97" s="2" t="s">
        <v>161</v>
      </c>
    </row>
    <row r="98" spans="1:5" x14ac:dyDescent="0.3">
      <c r="A98" t="s">
        <v>17</v>
      </c>
      <c r="B98" t="s">
        <v>18</v>
      </c>
      <c r="C98">
        <v>0.28799999999999998</v>
      </c>
      <c r="D98" s="2" t="s">
        <v>178</v>
      </c>
    </row>
    <row r="99" spans="1:5" x14ac:dyDescent="0.3">
      <c r="A99" t="s">
        <v>17</v>
      </c>
      <c r="B99" t="s">
        <v>18</v>
      </c>
      <c r="C99">
        <v>0.15179999999999999</v>
      </c>
      <c r="D99" s="2" t="s">
        <v>179</v>
      </c>
    </row>
    <row r="100" spans="1:5" x14ac:dyDescent="0.3">
      <c r="A100" t="s">
        <v>17</v>
      </c>
      <c r="B100" t="s">
        <v>18</v>
      </c>
      <c r="C100">
        <v>0.28689999999999999</v>
      </c>
      <c r="D100" s="2" t="s">
        <v>179</v>
      </c>
    </row>
    <row r="101" spans="1:5" x14ac:dyDescent="0.3">
      <c r="A101" t="s">
        <v>17</v>
      </c>
      <c r="B101" t="s">
        <v>18</v>
      </c>
      <c r="C101">
        <v>0.28000000000000003</v>
      </c>
      <c r="D101" s="2" t="s">
        <v>175</v>
      </c>
    </row>
    <row r="102" spans="1:5" x14ac:dyDescent="0.3">
      <c r="A102" t="s">
        <v>21</v>
      </c>
      <c r="B102" t="s">
        <v>22</v>
      </c>
      <c r="C102">
        <v>0.12</v>
      </c>
      <c r="D102" s="2" t="s">
        <v>176</v>
      </c>
    </row>
    <row r="103" spans="1:5" x14ac:dyDescent="0.3">
      <c r="A103" t="s">
        <v>21</v>
      </c>
      <c r="B103" t="s">
        <v>22</v>
      </c>
      <c r="C103">
        <v>0.13400000000000001</v>
      </c>
      <c r="D103" s="2" t="s">
        <v>172</v>
      </c>
      <c r="E103" s="2"/>
    </row>
    <row r="104" spans="1:5" x14ac:dyDescent="0.3">
      <c r="A104" t="s">
        <v>23</v>
      </c>
      <c r="B104" t="s">
        <v>24</v>
      </c>
      <c r="C104">
        <v>7.9000000000000008E-3</v>
      </c>
      <c r="D104" s="2" t="s">
        <v>176</v>
      </c>
    </row>
    <row r="105" spans="1:5" x14ac:dyDescent="0.3">
      <c r="A105" t="s">
        <v>23</v>
      </c>
      <c r="B105" t="s">
        <v>24</v>
      </c>
      <c r="C105">
        <v>4.28E-3</v>
      </c>
      <c r="D105" s="2" t="s">
        <v>172</v>
      </c>
      <c r="E105" s="2"/>
    </row>
  </sheetData>
  <autoFilter ref="A1:D105" xr:uid="{00000000-0001-0000-0300-000000000000}"/>
  <hyperlinks>
    <hyperlink ref="D2" r:id="rId1" xr:uid="{AF854131-EA2A-4699-A4A1-B179A781A552}"/>
    <hyperlink ref="D18" r:id="rId2" xr:uid="{4AD170D0-F44B-4AC7-92C2-1F3002A63E6F}"/>
    <hyperlink ref="D40" r:id="rId3" xr:uid="{13F15D9F-6869-4A93-9CDC-C1B5FD0853EC}"/>
    <hyperlink ref="D79" r:id="rId4" xr:uid="{D80AADAC-6479-47B8-9294-C70F1CD160B4}"/>
    <hyperlink ref="D5" r:id="rId5" xr:uid="{5C864C8C-5DDD-4612-BFE7-B8249E478966}"/>
    <hyperlink ref="D61" r:id="rId6" xr:uid="{ADB2F6F9-FB03-40C4-8A01-3095C70B7782}"/>
    <hyperlink ref="D3" r:id="rId7" xr:uid="{AC00F99E-9F64-4725-B354-AAAB5FF4B90B}"/>
    <hyperlink ref="D4" r:id="rId8" xr:uid="{3199F969-80E7-44CC-91BC-D1446E065B5C}"/>
    <hyperlink ref="D6" r:id="rId9" xr:uid="{263BDC18-4F87-44F9-AA63-F3950B6505DB}"/>
    <hyperlink ref="D7" r:id="rId10" xr:uid="{21531258-DBC4-41C5-AA7F-2EA287637E56}"/>
    <hyperlink ref="D14" r:id="rId11" xr:uid="{A60B0F3A-B841-4C03-B412-1B8547836192}"/>
    <hyperlink ref="D15" r:id="rId12" xr:uid="{7381D14F-6315-4AB4-89C3-29EB6C83EF0A}"/>
    <hyperlink ref="D24" r:id="rId13" xr:uid="{00ECB726-F652-4772-86B2-071079A49ABF}"/>
    <hyperlink ref="D25" r:id="rId14" xr:uid="{DF5E4275-A84F-4CE3-AD67-DC9E47908BCE}"/>
    <hyperlink ref="D32" r:id="rId15" xr:uid="{3C06EE53-ECC4-4E4A-B97F-147D494DF1FD}"/>
    <hyperlink ref="D33" r:id="rId16" xr:uid="{9D42D85B-162A-45D6-B2E4-E8C9815BA1AD}"/>
    <hyperlink ref="D41" r:id="rId17" xr:uid="{B648EA42-BAAA-45CD-BA1D-6B5AC36CF8F5}"/>
    <hyperlink ref="D42" r:id="rId18" xr:uid="{0A20398C-8208-4632-A106-3BD0FCDFE359}"/>
    <hyperlink ref="D47" r:id="rId19" xr:uid="{8A1E7669-2CF5-427B-A884-2D315CE98197}"/>
    <hyperlink ref="D48" r:id="rId20" xr:uid="{DE612CC7-47C9-4FFD-AF18-44EC236B9738}"/>
    <hyperlink ref="D54" r:id="rId21" xr:uid="{7BB478B5-B44B-4E88-9CD1-BE65B0386B9A}"/>
    <hyperlink ref="D55" r:id="rId22" xr:uid="{32448B23-A8FA-46DD-B26D-E24F7BAB57CF}"/>
    <hyperlink ref="D95" r:id="rId23" xr:uid="{AB2B5EF9-AFEB-4424-BC62-97080E74027B}"/>
    <hyperlink ref="D94" r:id="rId24" xr:uid="{74367158-8AC1-4B64-9927-B8FD4C224658}"/>
    <hyperlink ref="D81" r:id="rId25" xr:uid="{C3A95F82-019D-4BBB-ADEF-2023CE513C25}"/>
    <hyperlink ref="D80" r:id="rId26" xr:uid="{939B90A3-30B7-4E26-9343-85E84B3198CA}"/>
    <hyperlink ref="D78" r:id="rId27" xr:uid="{CCC0E370-1F81-4006-B96A-A11AA55C7D7F}"/>
    <hyperlink ref="D77" r:id="rId28" xr:uid="{B7459A66-0E27-4301-A978-711E484D8B97}"/>
    <hyperlink ref="D69" r:id="rId29" xr:uid="{D5F9FEF3-AF93-48A7-B032-75E40694250F}"/>
    <hyperlink ref="D68" r:id="rId30" xr:uid="{D0931110-7373-4388-9D46-8733F3F9BFA3}"/>
    <hyperlink ref="D10" r:id="rId31" xr:uid="{B9154A95-D493-4D0A-81CF-F5525A839CA2}"/>
    <hyperlink ref="D8" r:id="rId32" xr:uid="{748B8566-99DF-4B2F-9AA3-E002161433F0}"/>
    <hyperlink ref="D9" r:id="rId33" xr:uid="{1468A852-C7C2-4A4E-A6A0-B312A30296DB}"/>
    <hyperlink ref="D23" r:id="rId34" xr:uid="{FFF3802D-2B1A-4FD5-A3B8-8BEC40034A0B}"/>
    <hyperlink ref="D51" r:id="rId35" xr:uid="{FD86063D-4F8A-493A-B5CC-2CAB5AB54C29}"/>
    <hyperlink ref="D52" r:id="rId36" xr:uid="{4516F53D-B87D-484E-AC16-96784152572C}"/>
    <hyperlink ref="D65" r:id="rId37" xr:uid="{9001592F-99D5-48D9-A702-066A2A6FC8D0}"/>
    <hyperlink ref="D104" r:id="rId38" xr:uid="{8468ED55-BFD9-4CFF-A950-11AE49743804}"/>
    <hyperlink ref="D102" r:id="rId39" xr:uid="{C66A16D8-0082-4161-B1BB-4979CCCE1C9D}"/>
    <hyperlink ref="D11" r:id="rId40" xr:uid="{5CC1D30D-4D96-4428-B20C-7A807DE8B26F}"/>
    <hyperlink ref="D12" r:id="rId41" xr:uid="{E183EAD2-6DA9-48DB-97B8-286F050F6C08}"/>
    <hyperlink ref="D13" r:id="rId42" xr:uid="{8F4B9871-2F27-425A-A390-7F26E07BE2AA}"/>
    <hyperlink ref="D22" r:id="rId43" xr:uid="{C8C5930F-FA53-4611-8FED-9D08125C7328}"/>
    <hyperlink ref="D31" r:id="rId44" xr:uid="{937E6CDC-8284-4149-A83D-0F595D8FA969}"/>
    <hyperlink ref="D45" r:id="rId45" xr:uid="{9DFA9B2D-B5C3-48E4-842A-C5974812556B}"/>
    <hyperlink ref="D46" r:id="rId46" xr:uid="{C085CE26-E2ED-44AB-A94E-67202C1A806C}"/>
    <hyperlink ref="D53" r:id="rId47" xr:uid="{83F5B835-3978-46CA-8271-6F458FE9F1C6}"/>
    <hyperlink ref="D76" r:id="rId48" xr:uid="{CEE5DC76-1BDB-4C42-BD2C-65DBB50D4E05}"/>
    <hyperlink ref="D88" r:id="rId49" xr:uid="{F05173E0-271E-45F8-8D35-E629D78AD38E}"/>
    <hyperlink ref="D93" r:id="rId50" xr:uid="{C8242A06-6195-4527-A06F-7355EC29756B}"/>
    <hyperlink ref="D16" r:id="rId51" xr:uid="{219181C7-7B31-49A8-9754-D91E097D6780}"/>
    <hyperlink ref="D17" r:id="rId52" xr:uid="{3898DDCD-36A7-4806-9DCF-6CE1D0EF2EA0}"/>
    <hyperlink ref="D86" r:id="rId53" xr:uid="{27BC89D1-0CE0-4AE2-8325-EB8064DE6FB2}"/>
    <hyperlink ref="D87" r:id="rId54" xr:uid="{874549E6-FA05-41D4-BB4D-BA0B8F143986}"/>
    <hyperlink ref="D19" r:id="rId55" xr:uid="{DFD1D587-0397-4D49-A09C-B8DD6D210BAB}"/>
    <hyperlink ref="D20" r:id="rId56" xr:uid="{A6FDDB2C-FEF1-46F8-B920-7A12D2527C28}"/>
    <hyperlink ref="D26" r:id="rId57" xr:uid="{4223394A-000E-49F0-A6CC-9F8EF970A769}"/>
    <hyperlink ref="D27" r:id="rId58" xr:uid="{3C948A5C-AE67-4F95-AD90-2DE5AFB1D23B}"/>
    <hyperlink ref="D34" r:id="rId59" xr:uid="{63575EAC-2656-4146-8239-1F6EDE8EE969}"/>
    <hyperlink ref="D35" r:id="rId60" xr:uid="{2B14DAEC-9B0F-46A7-8079-10DC0149CFB6}"/>
    <hyperlink ref="D56" r:id="rId61" xr:uid="{F00B58CF-91B6-4A6A-8F7A-EFF3A68CDA64}"/>
    <hyperlink ref="D57" r:id="rId62" xr:uid="{0B4AABA9-62BC-4E59-AA26-CE845810F2CB}"/>
    <hyperlink ref="D62" r:id="rId63" xr:uid="{02490688-24BB-4B96-A7F9-A068A959BD0F}"/>
    <hyperlink ref="D63" r:id="rId64" xr:uid="{33A49D26-22B1-499E-B62B-38CAD87F6E98}"/>
    <hyperlink ref="D70" r:id="rId65" xr:uid="{CE8A4A38-41D2-488B-8DAC-EBFE1ADB47C0}"/>
    <hyperlink ref="D71" r:id="rId66" xr:uid="{FA94B6EA-2D89-4339-A0C5-BD9901005C6A}"/>
    <hyperlink ref="D89" r:id="rId67" xr:uid="{EDED156C-1BD6-4656-BD96-8E4AB096013A}"/>
    <hyperlink ref="D90" r:id="rId68" xr:uid="{2408A153-DE15-4764-994E-50C95762D228}"/>
    <hyperlink ref="D96" r:id="rId69" xr:uid="{454D2305-2829-4D42-87B6-080946DDC073}"/>
    <hyperlink ref="D97" r:id="rId70" xr:uid="{C4477E66-D89F-4337-9C86-5524B9903E84}"/>
    <hyperlink ref="D21" r:id="rId71" xr:uid="{E57ACDDB-1A30-4374-AB05-DED306D788FE}"/>
    <hyperlink ref="D28" r:id="rId72" xr:uid="{5B341C47-4F1E-4282-9832-CCE8FF178A79}"/>
    <hyperlink ref="D36" r:id="rId73" xr:uid="{741FEC73-DF4C-4626-A563-6C11BABDE981}"/>
    <hyperlink ref="D37" r:id="rId74" xr:uid="{0443FF93-2F82-4FAB-A3E3-CD85D9B881CD}"/>
    <hyperlink ref="D58" r:id="rId75" xr:uid="{7044A529-2D14-4B8C-B8CC-561C8092B516}"/>
    <hyperlink ref="D29" r:id="rId76" xr:uid="{690C568D-48CE-4A7A-B72D-8C33054557D4}"/>
    <hyperlink ref="D38" r:id="rId77" xr:uid="{D2D4230D-7F27-49FB-A8D0-DED78BB27236}"/>
    <hyperlink ref="D49" r:id="rId78" xr:uid="{72761F52-72A7-47E6-8C81-00A6A1FC41BF}"/>
    <hyperlink ref="D59" r:id="rId79" xr:uid="{ABC87B46-1510-4D09-8DA0-5DB82279229C}"/>
    <hyperlink ref="D82" r:id="rId80" xr:uid="{CADC555A-3257-47F7-A5E3-7CE15064E7A5}"/>
    <hyperlink ref="D91" r:id="rId81" xr:uid="{41EA52FA-FC55-4DAD-A80B-17AF0A9FD99C}"/>
    <hyperlink ref="D98" r:id="rId82" xr:uid="{42F983B9-FCDE-429C-BB2B-8DD9D2FE1525}"/>
    <hyperlink ref="D103" r:id="rId83" xr:uid="{C2EA1BCF-7DCD-4798-BF16-1698320A05DB}"/>
    <hyperlink ref="D105" r:id="rId84" xr:uid="{72DE4F68-B5BD-4C0C-8674-2F6BEC3158D5}"/>
    <hyperlink ref="D30" r:id="rId85" xr:uid="{54E8A2A8-A454-4C42-8C59-67293E329DC9}"/>
    <hyperlink ref="D85" r:id="rId86" xr:uid="{7DF752C5-36DA-4813-A751-7A2363960071}"/>
    <hyperlink ref="D92" r:id="rId87" xr:uid="{D6EE60F8-50B4-4DD2-832D-19A07C53147E}"/>
    <hyperlink ref="D39" r:id="rId88" xr:uid="{B2AD7C58-59C0-4570-B621-789D3670EEAA}"/>
    <hyperlink ref="D60" r:id="rId89" xr:uid="{4B78D678-0168-465C-BB7A-7208D8C73C0B}"/>
    <hyperlink ref="D101" r:id="rId90" xr:uid="{A1132594-1E2E-402A-BFB7-36CBA3A20DDA}"/>
    <hyperlink ref="D43" r:id="rId91" xr:uid="{81C451CF-0DAE-49DC-871E-91265AEC1E11}"/>
    <hyperlink ref="D44" r:id="rId92" xr:uid="{69AD4032-D8FB-4754-9A7C-9CC4741705B7}"/>
    <hyperlink ref="D99" r:id="rId93" xr:uid="{FB797043-1C9C-46A2-A991-29CB9F636C1C}"/>
    <hyperlink ref="D100" r:id="rId94" xr:uid="{070F2B2D-6FC8-41A8-A75E-8F022018CA22}"/>
    <hyperlink ref="D50" r:id="rId95" xr:uid="{EC3D222F-B44C-4644-8274-EC6AE20F1D58}"/>
    <hyperlink ref="D66" r:id="rId96" xr:uid="{195D69FE-56E1-4AA3-9CF9-128106190267}"/>
    <hyperlink ref="D64" r:id="rId97" xr:uid="{31893922-F217-40E9-8134-22B340BB577E}"/>
    <hyperlink ref="D67" r:id="rId98" xr:uid="{12505F79-A961-4CD6-997D-83FB00DA2C3A}"/>
    <hyperlink ref="D72" r:id="rId99" xr:uid="{136D3D8F-08EE-4B75-A773-A19D2946F977}"/>
    <hyperlink ref="D73" r:id="rId100" xr:uid="{E4510454-1E2A-461F-90F6-277B9EC1A8A9}"/>
    <hyperlink ref="D74" r:id="rId101" xr:uid="{387C883E-4C7C-454A-8628-3B5EA327F78E}"/>
    <hyperlink ref="D75" r:id="rId102" xr:uid="{A05C624D-79BF-4DDA-A1DC-093B567C9DAE}"/>
    <hyperlink ref="D83" r:id="rId103" xr:uid="{84405A21-E308-4976-BFBC-7A05DDDF63D0}"/>
    <hyperlink ref="D84" r:id="rId104" xr:uid="{79266ACE-5D64-4E04-9B68-F4641291BAE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"/>
  <sheetViews>
    <sheetView workbookViewId="0">
      <selection activeCell="E24" sqref="E24"/>
    </sheetView>
  </sheetViews>
  <sheetFormatPr baseColWidth="10" defaultColWidth="8.88671875" defaultRowHeight="14.4" x14ac:dyDescent="0.3"/>
  <cols>
    <col min="1" max="1" width="10" bestFit="1" customWidth="1"/>
    <col min="3" max="4" width="11.33203125" bestFit="1" customWidth="1"/>
    <col min="5" max="5" width="15.6640625" bestFit="1" customWidth="1"/>
    <col min="6" max="6" width="11.6640625" bestFit="1" customWidth="1"/>
    <col min="7" max="7" width="12.6640625" bestFit="1" customWidth="1"/>
    <col min="8" max="8" width="11.33203125" bestFit="1" customWidth="1"/>
    <col min="9" max="9" width="11.109375" customWidth="1"/>
    <col min="10" max="10" width="10" customWidth="1"/>
    <col min="11" max="11" width="12.6640625" customWidth="1"/>
    <col min="12" max="15" width="12.6640625" bestFit="1" customWidth="1"/>
  </cols>
  <sheetData>
    <row r="1" spans="1:15" x14ac:dyDescent="0.3">
      <c r="B1" t="s">
        <v>0</v>
      </c>
      <c r="C1" t="s">
        <v>120</v>
      </c>
      <c r="D1" t="s">
        <v>119</v>
      </c>
      <c r="E1" t="s">
        <v>118</v>
      </c>
      <c r="F1" t="s">
        <v>117</v>
      </c>
      <c r="G1" t="s">
        <v>189</v>
      </c>
      <c r="H1" t="s">
        <v>116</v>
      </c>
      <c r="I1" t="s">
        <v>115</v>
      </c>
      <c r="J1" t="s">
        <v>114</v>
      </c>
      <c r="K1" t="s">
        <v>113</v>
      </c>
      <c r="L1" t="s">
        <v>190</v>
      </c>
      <c r="M1" t="s">
        <v>112</v>
      </c>
      <c r="N1" t="s">
        <v>111</v>
      </c>
      <c r="O1" t="s">
        <v>110</v>
      </c>
    </row>
    <row r="2" spans="1:15" x14ac:dyDescent="0.3">
      <c r="A2">
        <v>1</v>
      </c>
      <c r="B2" t="s">
        <v>5</v>
      </c>
      <c r="C2" s="7">
        <f>AVERAGE(CLint!C48:C57)</f>
        <v>1.595</v>
      </c>
      <c r="D2" s="7">
        <f>STDEV(CLint!C48:C57)</f>
        <v>2.0597100658965459</v>
      </c>
      <c r="E2" s="7">
        <f t="shared" ref="E2:E8" si="0">D2/C2</f>
        <v>1.2913542732893706</v>
      </c>
      <c r="F2" s="9">
        <f t="shared" ref="F2:F7" si="1">LN(C2/SQRT(1+E2^2))</f>
        <v>-2.3715083511505114E-2</v>
      </c>
      <c r="G2" s="8">
        <f t="shared" ref="G2:G7" si="2">SQRT(LN(1+E2^2))</f>
        <v>0.99054411284739163</v>
      </c>
      <c r="H2" s="7">
        <f>AVERAGE(Papp!C13:C17)</f>
        <v>37.595702899885609</v>
      </c>
      <c r="I2" s="7">
        <f>STDEV(Papp!C13:C17)</f>
        <v>7.1316888209222684</v>
      </c>
      <c r="J2" s="6">
        <f t="shared" ref="J2:J7" si="3">I2/H2</f>
        <v>0.18969425415222035</v>
      </c>
      <c r="K2" s="7">
        <f t="shared" ref="K2:K7" si="4">LN(H2/SQRT(1+J2^2))</f>
        <v>3.6092139528448612</v>
      </c>
      <c r="L2" s="6">
        <f t="shared" ref="L2:L7" si="5">SQRT(LN(1+J2^2))</f>
        <v>0.18802024594440572</v>
      </c>
      <c r="M2" s="7">
        <f>AVERAGE(Fup!$C8:$C10)</f>
        <v>0.96803933333333336</v>
      </c>
      <c r="N2" s="7">
        <f>MIN(Fup!$C8:$C10)</f>
        <v>0.59411800000000003</v>
      </c>
      <c r="O2" s="7">
        <f>MAX(Fup!$C8:$C10)</f>
        <v>1.4</v>
      </c>
    </row>
    <row r="3" spans="1:15" x14ac:dyDescent="0.3">
      <c r="A3">
        <v>2</v>
      </c>
      <c r="B3" t="s">
        <v>7</v>
      </c>
      <c r="C3" s="7">
        <f>AVERAGE(CLint!C109:C123)</f>
        <v>1.3986666666666667</v>
      </c>
      <c r="D3" s="7">
        <f>STDEV(CLint!C109:C123)</f>
        <v>1.5360239333452859</v>
      </c>
      <c r="E3" s="7">
        <f t="shared" si="0"/>
        <v>1.0982058627349518</v>
      </c>
      <c r="F3" s="9">
        <f t="shared" si="1"/>
        <v>-6.0083777550546349E-2</v>
      </c>
      <c r="G3" s="8">
        <f t="shared" si="2"/>
        <v>0.88949781271961259</v>
      </c>
      <c r="H3" s="7">
        <f>AVERAGE(Papp!C18:C22)</f>
        <v>37.892938117334552</v>
      </c>
      <c r="I3" s="7">
        <f>STDEV(Papp!C18:C22)</f>
        <v>18.993785731096121</v>
      </c>
      <c r="J3" s="6">
        <f t="shared" si="3"/>
        <v>0.50124869368224578</v>
      </c>
      <c r="K3" s="7">
        <f t="shared" si="4"/>
        <v>3.5226931384791484</v>
      </c>
      <c r="L3" s="7">
        <f t="shared" si="5"/>
        <v>0.47343769788607543</v>
      </c>
      <c r="M3" s="6">
        <f>AVERAGE(Fup!$C22:$C30)</f>
        <v>2.7763456111111105E-2</v>
      </c>
      <c r="N3" s="6">
        <f>MIN(Fup!$C22:$C30)</f>
        <v>1.2999999999999999E-2</v>
      </c>
      <c r="O3" s="6">
        <f>MAX(Fup!$C22:$C30)</f>
        <v>0.09</v>
      </c>
    </row>
    <row r="4" spans="1:15" x14ac:dyDescent="0.3">
      <c r="A4">
        <v>3</v>
      </c>
      <c r="B4" t="s">
        <v>35</v>
      </c>
      <c r="C4" s="7">
        <f>AVERAGE(CLint!C140:C150)</f>
        <v>6.4836363636363643</v>
      </c>
      <c r="D4" s="7">
        <f>STDEV(CLint!C139:C150)</f>
        <v>3.4076967250177899</v>
      </c>
      <c r="E4" s="7">
        <f t="shared" si="0"/>
        <v>0.52558418361182957</v>
      </c>
      <c r="F4" s="8">
        <f t="shared" si="1"/>
        <v>1.7473228886550802</v>
      </c>
      <c r="G4" s="8">
        <f t="shared" si="2"/>
        <v>0.49387980631220202</v>
      </c>
      <c r="H4" s="7">
        <f>AVERAGE(Papp!C23:C26)</f>
        <v>45.464999999999996</v>
      </c>
      <c r="I4" s="7">
        <f>STDEV(Papp!C23:C26)</f>
        <v>25.130769321026907</v>
      </c>
      <c r="J4" s="6">
        <f t="shared" si="3"/>
        <v>0.55274979261029167</v>
      </c>
      <c r="K4" s="7">
        <f t="shared" si="4"/>
        <v>3.6836373612863196</v>
      </c>
      <c r="L4" s="7">
        <f t="shared" si="5"/>
        <v>0.51634375737788563</v>
      </c>
      <c r="M4" s="6">
        <f>AVERAGE(Fup!$C40:$C44)</f>
        <v>0.36988000000000004</v>
      </c>
      <c r="N4" s="6">
        <f>MIN(Fup!$C40:$C44)</f>
        <v>0.19800000000000001</v>
      </c>
      <c r="O4" s="6">
        <f>MAX(Fup!$C40:$C44)</f>
        <v>0.57199999999999995</v>
      </c>
    </row>
    <row r="5" spans="1:15" x14ac:dyDescent="0.3">
      <c r="A5">
        <v>4</v>
      </c>
      <c r="B5" t="s">
        <v>56</v>
      </c>
      <c r="C5" s="7">
        <f>AVERAGE(CLint!C352:C356)</f>
        <v>1.89</v>
      </c>
      <c r="D5" s="7">
        <f>STDEV(CLint!C352:C356)</f>
        <v>2.8316338040078559</v>
      </c>
      <c r="E5" s="7">
        <f t="shared" si="0"/>
        <v>1.4982189439195006</v>
      </c>
      <c r="F5" s="9">
        <f t="shared" si="1"/>
        <v>4.8071544423969374E-2</v>
      </c>
      <c r="G5" s="8">
        <f t="shared" si="2"/>
        <v>1.0849011795067618</v>
      </c>
      <c r="H5" s="7">
        <f>AVERAGE(Papp!C55:C57)</f>
        <v>30.00396698019884</v>
      </c>
      <c r="I5" s="7">
        <f>STDEV(Papp!C55:C57)</f>
        <v>8.6154367080115559</v>
      </c>
      <c r="J5" s="6">
        <f t="shared" ref="J5" si="6">I5/H5</f>
        <v>0.28714325388030609</v>
      </c>
      <c r="K5" s="7">
        <f t="shared" ref="K5" si="7">LN(H5/SQRT(1+J5^2))</f>
        <v>3.3617155337831144</v>
      </c>
      <c r="L5" s="7">
        <f t="shared" ref="L5" si="8">SQRT(LN(1+J5^2))</f>
        <v>0.28147494314900029</v>
      </c>
      <c r="M5" s="5">
        <f>AVERAGE(Fup!$C79:$C87)</f>
        <v>1.2888888888888889E-2</v>
      </c>
      <c r="N5" s="5">
        <f>MIN(Fup!$C79:$C87)</f>
        <v>6.0000000000000001E-3</v>
      </c>
      <c r="O5" s="6">
        <f>MAX(Fup!$C79:$C87)</f>
        <v>2.29E-2</v>
      </c>
    </row>
    <row r="6" spans="1:15" x14ac:dyDescent="0.3">
      <c r="A6">
        <v>5</v>
      </c>
      <c r="B6" t="s">
        <v>13</v>
      </c>
      <c r="C6" s="7">
        <f>AVERAGE(CLint!C228:C245)</f>
        <v>14.250888888888888</v>
      </c>
      <c r="D6" s="7">
        <f>STDEV(CLint!C228:C245)</f>
        <v>13.016658651801405</v>
      </c>
      <c r="E6" s="7">
        <f t="shared" si="0"/>
        <v>0.91339275418463295</v>
      </c>
      <c r="F6" s="8">
        <f t="shared" si="1"/>
        <v>2.3534915422986353</v>
      </c>
      <c r="G6" s="8">
        <f t="shared" si="2"/>
        <v>0.77888091597910936</v>
      </c>
      <c r="H6" s="7">
        <f>AVERAGE(Papp!C39:C41)</f>
        <v>39.4</v>
      </c>
      <c r="I6" s="7">
        <f>STDEV(Papp!C39:C41)</f>
        <v>18.237050200073494</v>
      </c>
      <c r="J6" s="6">
        <f t="shared" si="3"/>
        <v>0.46286929441810898</v>
      </c>
      <c r="K6" s="7">
        <f t="shared" si="4"/>
        <v>3.5767033454420893</v>
      </c>
      <c r="L6" s="7">
        <f t="shared" si="5"/>
        <v>0.4405961208676229</v>
      </c>
      <c r="M6" s="6">
        <f>AVERAGE(Fup!$C53:$C60)</f>
        <v>3.4171760999999995E-2</v>
      </c>
      <c r="N6" s="6">
        <f>MIN(Fup!$C53:$C60)</f>
        <v>0.01</v>
      </c>
      <c r="O6" s="6">
        <f>MAX(Fup!$C53:$C60)</f>
        <v>0.05</v>
      </c>
    </row>
    <row r="7" spans="1:15" x14ac:dyDescent="0.3">
      <c r="A7">
        <v>6</v>
      </c>
      <c r="B7" t="s">
        <v>40</v>
      </c>
      <c r="C7" s="8">
        <f>AVERAGE(CLint!C327:C336)</f>
        <v>6.3860000000000001</v>
      </c>
      <c r="D7" s="8">
        <f>STDEV(CLint!C327:C336)</f>
        <v>6.2837943243800645</v>
      </c>
      <c r="E7" s="8">
        <f t="shared" si="0"/>
        <v>0.98399535301911434</v>
      </c>
      <c r="F7" s="8">
        <f t="shared" si="1"/>
        <v>1.5155364817452233</v>
      </c>
      <c r="G7" s="8">
        <f t="shared" si="2"/>
        <v>0.82288712779744821</v>
      </c>
      <c r="H7" s="8">
        <f>AVERAGE(Papp!C53:C54)</f>
        <v>19.45</v>
      </c>
      <c r="I7" s="8">
        <f>STDEV(Papp!C53:C54)</f>
        <v>15.485638507985392</v>
      </c>
      <c r="J7" s="9">
        <f t="shared" si="3"/>
        <v>0.79617678704295081</v>
      </c>
      <c r="K7" s="8">
        <f t="shared" si="4"/>
        <v>2.7223629448536513</v>
      </c>
      <c r="L7" s="8">
        <f t="shared" si="5"/>
        <v>0.70069126612339583</v>
      </c>
      <c r="M7" s="8">
        <f>AVERAGE(Fup!$C76:$C78)</f>
        <v>0.22666666666666666</v>
      </c>
      <c r="N7" s="8">
        <f>MIN(Fup!$C76:$C78)</f>
        <v>0.13</v>
      </c>
      <c r="O7" s="8">
        <f>MAX(Fup!$C76:$C78)</f>
        <v>0.29899999999999999</v>
      </c>
    </row>
    <row r="8" spans="1:15" x14ac:dyDescent="0.3">
      <c r="A8">
        <v>7</v>
      </c>
      <c r="B8" t="s">
        <v>17</v>
      </c>
      <c r="C8" s="8">
        <f>AVERAGE(CLint!C376:C390)</f>
        <v>30.09</v>
      </c>
      <c r="D8" s="8">
        <f>STDEV(CLint!C376:C390)</f>
        <v>30.322164217897491</v>
      </c>
      <c r="E8" s="8">
        <f t="shared" si="0"/>
        <v>1.0077156602824024</v>
      </c>
      <c r="F8" s="8">
        <f>LN(C8/SQRT(1+E8^2))</f>
        <v>3.053761508276978</v>
      </c>
      <c r="G8" s="8">
        <f>SQRT(LN(1+E8^2))</f>
        <v>0.83717546830395839</v>
      </c>
      <c r="H8" s="8">
        <f>AVERAGE(Papp!C58:C67)</f>
        <v>35.115099999999998</v>
      </c>
      <c r="I8" s="8">
        <f>STDEV(Papp!C58:C67)</f>
        <v>27.803611837513319</v>
      </c>
      <c r="J8" s="9">
        <f>I8/H8</f>
        <v>0.79178506789140057</v>
      </c>
      <c r="K8" s="8">
        <f>LN(H8/SQRT(1+J8^2))</f>
        <v>3.3152858045460953</v>
      </c>
      <c r="L8" s="8">
        <f>SQRT(LN(1+J8^2))</f>
        <v>0.69763232844626699</v>
      </c>
      <c r="M8" s="8">
        <f>AVERAGE(Fup!C93:C101)</f>
        <v>0.19734777777777779</v>
      </c>
      <c r="N8" s="9">
        <f>MIN(Fup!C93:C101)</f>
        <v>0.1</v>
      </c>
      <c r="O8" s="9">
        <f>MAX(Fup!C93:C101)</f>
        <v>0.28799999999999998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Model compounds</vt:lpstr>
      <vt:lpstr>CLint</vt:lpstr>
      <vt:lpstr>Papp</vt:lpstr>
      <vt:lpstr>Fup</vt:lpstr>
      <vt:lpstr>Rvis input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 Punt</dc:creator>
  <cp:lastModifiedBy>Sonja</cp:lastModifiedBy>
  <dcterms:created xsi:type="dcterms:W3CDTF">2021-11-15T09:13:24Z</dcterms:created>
  <dcterms:modified xsi:type="dcterms:W3CDTF">2022-07-22T13:25:26Z</dcterms:modified>
</cp:coreProperties>
</file>